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60" windowHeight="969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<sst xmlns="http://schemas.openxmlformats.org/spreadsheetml/2006/main" count="312" uniqueCount="62">
  <si>
    <t>1)</t>
  </si>
  <si>
    <t>2)</t>
  </si>
  <si>
    <t>KWUN TONG</t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</si>
  <si>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</si>
  <si>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</si>
  <si>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</si>
  <si>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</si>
  <si>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</si>
  <si>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</si>
  <si>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</si>
  <si>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</si>
  <si>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</si>
  <si>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</si>
  <si>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</si>
  <si>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</si>
  <si>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</si>
  <si>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ug/m3</t>
  </si>
  <si>
    <t>TUEN MUN</t>
  </si>
  <si>
    <t>MONG KOK (ROADSIDE)</t>
  </si>
  <si>
    <t>CAUSEWAY BAY (ROADSIDE)</t>
  </si>
  <si>
    <t>CENTRAL (ROADSIDE)</t>
  </si>
  <si>
    <t>RSP</t>
  </si>
  <si>
    <t>FSP</t>
  </si>
  <si>
    <t>TSEUNG KWAN O</t>
  </si>
  <si>
    <t>SOUTHERN</t>
  </si>
  <si>
    <t>CENTRAL / WESTERN</t>
  </si>
  <si>
    <t>EASTERN</t>
  </si>
  <si>
    <t>TUNG CHUNG</t>
  </si>
  <si>
    <t>NORTH</t>
  </si>
  <si>
    <t>TAP MUN</t>
  </si>
  <si>
    <t>MONG KOK  (ROADSIDE)</t>
  </si>
  <si>
    <t>KEY:</t>
  </si>
  <si>
    <t>NOTES:</t>
  </si>
  <si>
    <t>AQO not</t>
  </si>
  <si>
    <t>AQO</t>
  </si>
  <si>
    <t>complied</t>
  </si>
  <si>
    <t xml:space="preserve">     Air Quality</t>
  </si>
  <si>
    <t xml:space="preserve">     Objective</t>
  </si>
  <si>
    <t>SO2</t>
  </si>
  <si>
    <t>CO
(8-hr)</t>
  </si>
  <si>
    <t>O3
(8-hr)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</si>
  <si>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</si>
  <si>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</si>
  <si>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r>
      <t>SO</t>
    </r>
    <r>
      <rPr>
        <b/>
        <vertAlign val="subscript"/>
        <sz val="12"/>
        <rFont val="Times New Roman"/>
        <family val="1"/>
      </rPr>
      <t>2</t>
    </r>
  </si>
  <si>
    <t>NORTH</t>
  </si>
  <si>
    <t xml:space="preserve">Figures are the 24 hour average concentrations, except CO </t>
  </si>
  <si>
    <t>and O3 are 8 hour average concentrations.</t>
  </si>
  <si>
    <t>All concentrations are in micrograms per cubic metre except CO</t>
  </si>
  <si>
    <t>which is in hundred micrograms per cubic metre.</t>
  </si>
  <si>
    <t>3)</t>
  </si>
  <si>
    <t>The top line of either green or red column is the maximum 24 hour average</t>
  </si>
  <si>
    <t xml:space="preserve">concentration. (CO and O3 are the daily maximum 8 hour average </t>
  </si>
  <si>
    <t>concentrations.)</t>
  </si>
  <si>
    <t>4)</t>
  </si>
  <si>
    <t>MAXIMUM DAILY VALUE OF AIR QUALITY DATA</t>
  </si>
  <si>
    <t>Figure E2  THE MAXIMUM DAILY POLLUTANT CONCENTRATIONS AND THE RESPECTIVE AIR QUALITY OBJECTIVES IN 2022</t>
  </si>
  <si>
    <t>SOUTHERN</t>
  </si>
  <si>
    <t>TUNG CHUNG</t>
  </si>
  <si>
    <t>TAP MUN</t>
  </si>
  <si>
    <t>exceedances allowed are 3, 0, 9, 9 and 35 respectively per year.)</t>
  </si>
  <si>
    <t xml:space="preserve">shown above the column. (For SO2, CO, O3, RSP and FSP, the number of </t>
  </si>
  <si>
    <t>Number of exceedances of the Air Quality Objectives (AQO) limit value is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</si>
</sst>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  <numFmt numFmtId="199" formatCode="0;_㠀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b/>
      <sz val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left"/>
    </xf>
    <xf numFmtId="1" fontId="6" fillId="34" borderId="33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0" fillId="35" borderId="18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64" fillId="0" borderId="0" xfId="0" applyFont="1" applyAlignment="1">
      <alignment/>
    </xf>
    <xf numFmtId="196" fontId="6" fillId="34" borderId="20" xfId="0" applyNumberFormat="1" applyFont="1" applyFill="1" applyBorder="1" applyAlignment="1">
      <alignment/>
    </xf>
    <xf numFmtId="0" fontId="7" fillId="35" borderId="34" xfId="0" applyFont="1" applyFill="1" applyBorder="1" applyAlignment="1">
      <alignment/>
    </xf>
    <xf numFmtId="196" fontId="7" fillId="35" borderId="17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196" fontId="7" fillId="35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37" xfId="0" applyNumberFormat="1" applyFill="1" applyBorder="1" applyAlignment="1">
      <alignment/>
    </xf>
    <xf numFmtId="196" fontId="0" fillId="35" borderId="17" xfId="0" applyNumberFormat="1" applyFill="1" applyBorder="1" applyAlignment="1">
      <alignment/>
    </xf>
    <xf numFmtId="196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22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left"/>
    </xf>
    <xf numFmtId="0" fontId="11" fillId="36" borderId="0" xfId="0" applyFont="1" applyFill="1" applyAlignment="1">
      <alignment/>
    </xf>
    <xf numFmtId="0" fontId="12" fillId="36" borderId="3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39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-0.00275"/>
          <c:y val="0.061"/>
          <c:w val="0.985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282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160</c:v>
                </c:pt>
                <c:pt idx="3">
                  <c:v>76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198756"/>
        <c:crosses val="autoZero"/>
        <c:auto val="0"/>
        <c:lblOffset val="0"/>
        <c:tickLblSkip val="1"/>
        <c:noMultiLvlLbl val="0"/>
      </c:catAx>
      <c:valAx>
        <c:axId val="5419875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21786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675"/>
          <c:w val="0.982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'Data-資料'!$C$196:$G$196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'Data-資料'!$C$198:$G$198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'Data-資料'!$C$197:$G$197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6513749"/>
        <c:axId val="37297150"/>
      </c:bar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 val="autoZero"/>
        <c:auto val="0"/>
        <c:lblOffset val="0"/>
        <c:tickLblSkip val="1"/>
        <c:noMultiLvlLbl val="0"/>
      </c:catAx>
      <c:valAx>
        <c:axId val="3729715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513749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67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75"/>
          <c:w val="0.981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30031"/>
        <c:axId val="1170280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70280"/>
        <c:crosses val="autoZero"/>
        <c:auto val="0"/>
        <c:lblOffset val="0"/>
        <c:tickLblSkip val="1"/>
        <c:noMultiLvlLbl val="0"/>
      </c:catAx>
      <c:valAx>
        <c:axId val="117028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003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725"/>
          <c:w val="0.98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253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overlap val="100"/>
        <c:gapWidth val="80"/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 val="autoZero"/>
        <c:auto val="0"/>
        <c:lblOffset val="0"/>
        <c:tickLblSkip val="1"/>
        <c:noMultiLvlLbl val="0"/>
      </c:catAx>
      <c:valAx>
        <c:axId val="2768382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53252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585"/>
          <c:w val="0.982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258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160</c:v>
                </c:pt>
                <c:pt idx="3">
                  <c:v>69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7827843"/>
        <c:axId val="27797404"/>
      </c:bar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797404"/>
        <c:crosses val="autoZero"/>
        <c:auto val="0"/>
        <c:lblOffset val="0"/>
        <c:tickLblSkip val="1"/>
        <c:noMultiLvlLbl val="0"/>
      </c:catAx>
      <c:valAx>
        <c:axId val="27797404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82784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725"/>
          <c:w val="0.983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222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 val="autoZero"/>
        <c:auto val="0"/>
        <c:lblOffset val="0"/>
        <c:tickLblSkip val="1"/>
        <c:noMultiLvlLbl val="0"/>
      </c:catAx>
      <c:valAx>
        <c:axId val="3699722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625"/>
          <c:y val="0.02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104"/>
          <c:w val="0.98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283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160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overlap val="100"/>
        <c:gapWidth val="80"/>
        <c:axId val="64539543"/>
        <c:axId val="43984976"/>
      </c:bar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 val="autoZero"/>
        <c:auto val="0"/>
        <c:lblOffset val="0"/>
        <c:tickLblSkip val="1"/>
        <c:noMultiLvlLbl val="0"/>
      </c:catAx>
      <c:valAx>
        <c:axId val="4398497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53954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10225"/>
          <c:w val="0.98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319</c:v>
                </c:pt>
                <c:pt idx="3">
                  <c:v>67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160</c:v>
                </c:pt>
                <c:pt idx="3">
                  <c:v>67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0320465"/>
        <c:axId val="6013274"/>
      </c:bar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13274"/>
        <c:crosses val="autoZero"/>
        <c:auto val="0"/>
        <c:lblOffset val="0"/>
        <c:tickLblSkip val="1"/>
        <c:noMultiLvlLbl val="0"/>
      </c:catAx>
      <c:valAx>
        <c:axId val="6013274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72"/>
          <c:w val="0.98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269</c:v>
                </c:pt>
                <c:pt idx="3">
                  <c:v>73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160</c:v>
                </c:pt>
                <c:pt idx="3">
                  <c:v>73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4119467"/>
        <c:axId val="17313156"/>
      </c:bar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313156"/>
        <c:crosses val="autoZero"/>
        <c:auto val="0"/>
        <c:lblOffset val="0"/>
        <c:tickLblSkip val="1"/>
        <c:noMultiLvlLbl val="0"/>
      </c:catAx>
      <c:valAx>
        <c:axId val="1731315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37"/>
          <c:y val="-0.0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05"/>
          <c:w val="0.982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'Data-資料'!$C$185:$G$185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'Data-資料'!$C$187:$G$187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'Data-資料'!$C$186:$G$186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1600677"/>
        <c:axId val="60188366"/>
      </c:bar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 val="autoZero"/>
        <c:auto val="0"/>
        <c:lblOffset val="0"/>
        <c:tickLblSkip val="1"/>
        <c:noMultiLvlLbl val="0"/>
      </c:catAx>
      <c:valAx>
        <c:axId val="6018836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675"/>
          <c:w val="0.983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299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160</c:v>
                </c:pt>
                <c:pt idx="3">
                  <c:v>90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023086"/>
        <c:crosses val="autoZero"/>
        <c:auto val="0"/>
        <c:lblOffset val="0"/>
        <c:tickLblSkip val="1"/>
        <c:noMultiLvlLbl val="0"/>
      </c:catAx>
      <c:valAx>
        <c:axId val="2802308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02675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95"/>
          <c:w val="0.97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309</c:v>
                </c:pt>
                <c:pt idx="3">
                  <c:v>81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160</c:v>
                </c:pt>
                <c:pt idx="3">
                  <c:v>81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0881183"/>
        <c:axId val="55277464"/>
      </c:bar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277464"/>
        <c:crosses val="autoZero"/>
        <c:auto val="0"/>
        <c:lblOffset val="0"/>
        <c:tickLblSkip val="1"/>
        <c:noMultiLvlLbl val="0"/>
      </c:catAx>
      <c:valAx>
        <c:axId val="55277464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881183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1675"/>
          <c:y val="-0.02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"/>
          <c:y val="0.05525"/>
          <c:w val="0.9832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225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160</c:v>
                </c:pt>
                <c:pt idx="3">
                  <c:v>68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7735129"/>
        <c:axId val="48289570"/>
      </c:bar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289570"/>
        <c:crosses val="autoZero"/>
        <c:auto val="0"/>
        <c:lblOffset val="0"/>
        <c:tickLblSkip val="1"/>
        <c:noMultiLvlLbl val="0"/>
      </c:catAx>
      <c:valAx>
        <c:axId val="4828957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735129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85"/>
          <c:w val="0.983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257</c:v>
                </c:pt>
                <c:pt idx="3">
                  <c:v>77</c:v>
                </c:pt>
                <c:pt idx="4">
                  <c:v>60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77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1952947"/>
        <c:axId val="19141068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 val="autoZero"/>
        <c:auto val="0"/>
        <c:lblOffset val="0"/>
        <c:tickLblSkip val="1"/>
        <c:noMultiLvlLbl val="0"/>
      </c:catAx>
      <c:valAx>
        <c:axId val="1914106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952947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53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3"/>
          <c:w val="0.982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244</c:v>
                </c:pt>
                <c:pt idx="3">
                  <c:v>70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8051885"/>
        <c:axId val="6922646"/>
      </c:bar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922646"/>
        <c:crosses val="autoZero"/>
        <c:auto val="0"/>
        <c:lblOffset val="0"/>
        <c:tickLblSkip val="1"/>
        <c:noMultiLvlLbl val="0"/>
      </c:catAx>
      <c:valAx>
        <c:axId val="692264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05188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75"/>
          <c:w val="0.983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280</c:v>
                </c:pt>
                <c:pt idx="3">
                  <c:v>72</c:v>
                </c:pt>
                <c:pt idx="4">
                  <c:v>57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160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2303815"/>
        <c:axId val="23863424"/>
      </c:bar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863424"/>
        <c:crosses val="autoZero"/>
        <c:auto val="0"/>
        <c:lblOffset val="0"/>
        <c:tickLblSkip val="1"/>
        <c:noMultiLvlLbl val="0"/>
      </c:catAx>
      <c:valAx>
        <c:axId val="23863424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30381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1305"/>
          <c:w val="0.983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254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160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overlap val="100"/>
        <c:gapWidth val="80"/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 val="autoZero"/>
        <c:auto val="0"/>
        <c:lblOffset val="0"/>
        <c:tickLblSkip val="1"/>
        <c:noMultiLvlLbl val="0"/>
      </c:catAx>
      <c:valAx>
        <c:axId val="5388916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9975"/>
          <c:y val="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835"/>
          <c:w val="0.983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15240411"/>
        <c:axId val="2945972"/>
      </c:bar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45972"/>
        <c:crosses val="autoZero"/>
        <c:auto val="0"/>
        <c:lblOffset val="0"/>
        <c:tickLblSkip val="1"/>
        <c:noMultiLvlLbl val="0"/>
      </c:catAx>
      <c:valAx>
        <c:axId val="294597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240411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0.5895</cdr:y>
    </cdr:from>
    <cdr:to>
      <cdr:x>0.7665</cdr:x>
      <cdr:y>0.6795</cdr:y>
    </cdr:to>
    <cdr:sp fLocksText="0">
      <cdr:nvSpPr>
        <cdr:cNvPr id="1" name="文字方塊 1"/>
        <cdr:cNvSpPr txBox="1">
          <a:spLocks noChangeArrowheads="1"/>
        </cdr:cNvSpPr>
      </cdr:nvSpPr>
      <cdr:spPr>
        <a:xfrm>
          <a:off x="1647825" y="222885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0.401</cdr:y>
    </cdr:from>
    <cdr:to>
      <cdr:x>0.84325</cdr:x>
      <cdr:y>0.6845</cdr:y>
    </cdr:to>
    <cdr:sp fLocksText="0">
      <cdr:nvSpPr>
        <cdr:cNvPr id="2" name="文字方塊 2"/>
        <cdr:cNvSpPr txBox="1">
          <a:spLocks noChangeArrowheads="1"/>
        </cdr:cNvSpPr>
      </cdr:nvSpPr>
      <cdr:spPr>
        <a:xfrm>
          <a:off x="1914525" y="1514475"/>
          <a:ext cx="9715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0.224</cdr:y>
    </cdr:from>
    <cdr:to>
      <cdr:x>0.64925</cdr:x>
      <cdr:y>0.35125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666875" y="847725"/>
          <a:ext cx="552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0.2815</cdr:y>
    </cdr:from>
    <cdr:to>
      <cdr:x>0.6455</cdr:x>
      <cdr:y>0.3855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06680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0.40925</cdr:x>
      <cdr:y>0.15825</cdr:y>
    </cdr:from>
    <cdr:to>
      <cdr:x>0.6915</cdr:x>
      <cdr:y>0.47225</cdr:y>
    </cdr:to>
    <cdr:sp fLocksText="0">
      <cdr:nvSpPr>
        <cdr:cNvPr id="2" name="文字方塊 2"/>
        <cdr:cNvSpPr txBox="1">
          <a:spLocks noChangeArrowheads="1"/>
        </cdr:cNvSpPr>
      </cdr:nvSpPr>
      <cdr:spPr>
        <a:xfrm>
          <a:off x="1400175" y="590550"/>
          <a:ext cx="9715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0.26625</cdr:y>
    </cdr:from>
    <cdr:to>
      <cdr:x>0.6395</cdr:x>
      <cdr:y>0.3855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000125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0.34</cdr:y>
    </cdr:from>
    <cdr:to>
      <cdr:x>0.64125</cdr:x>
      <cdr:y>0.43425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2858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0.251</cdr:y>
    </cdr:from>
    <cdr:to>
      <cdr:x>0.64025</cdr:x>
      <cdr:y>0.35825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62025"/>
          <a:ext cx="400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0.18975</cdr:y>
    </cdr:from>
    <cdr:to>
      <cdr:x>0.643</cdr:x>
      <cdr:y>0.28325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714375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0.84975</cdr:x>
      <cdr:y>0.659</cdr:y>
    </cdr:from>
    <cdr:to>
      <cdr:x>0.969</cdr:x>
      <cdr:y>0.78725</cdr:y>
    </cdr:to>
    <cdr:sp>
      <cdr:nvSpPr>
        <cdr:cNvPr id="2" name="Text Box 6"/>
        <cdr:cNvSpPr txBox="1">
          <a:spLocks noChangeArrowheads="1"/>
        </cdr:cNvSpPr>
      </cdr:nvSpPr>
      <cdr:spPr>
        <a:xfrm>
          <a:off x="2905125" y="2486025"/>
          <a:ext cx="409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0.2575</cdr:y>
    </cdr:from>
    <cdr:to>
      <cdr:x>0.6395</cdr:x>
      <cdr:y>0.35025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71550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0.658</cdr:y>
    </cdr:from>
    <cdr:to>
      <cdr:x>0.98125</cdr:x>
      <cdr:y>0.81525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552700"/>
          <a:ext cx="409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8295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59</xdr:row>
      <xdr:rowOff>47625</xdr:rowOff>
    </xdr:from>
    <xdr:to>
      <xdr:col>5</xdr:col>
      <xdr:colOff>0</xdr:colOff>
      <xdr:row>78</xdr:row>
      <xdr:rowOff>38100</xdr:rowOff>
    </xdr:to>
    <xdr:graphicFrame>
      <xdr:nvGraphicFramePr>
        <xdr:cNvPr id="2" name="Chart 19"/>
        <xdr:cNvGraphicFramePr/>
      </xdr:nvGraphicFramePr>
      <xdr:xfrm>
        <a:off x="0" y="1207770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40</xdr:row>
      <xdr:rowOff>28575</xdr:rowOff>
    </xdr:to>
    <xdr:graphicFrame>
      <xdr:nvGraphicFramePr>
        <xdr:cNvPr id="3" name="Chart 19"/>
        <xdr:cNvGraphicFramePr/>
      </xdr:nvGraphicFramePr>
      <xdr:xfrm>
        <a:off x="19050" y="4486275"/>
        <a:ext cx="34290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47625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40</xdr:row>
      <xdr:rowOff>38100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40</xdr:row>
      <xdr:rowOff>47625</xdr:rowOff>
    </xdr:from>
    <xdr:to>
      <xdr:col>25</xdr:col>
      <xdr:colOff>628650</xdr:colOff>
      <xdr:row>59</xdr:row>
      <xdr:rowOff>28575</xdr:rowOff>
    </xdr:to>
    <xdr:graphicFrame>
      <xdr:nvGraphicFramePr>
        <xdr:cNvPr id="8" name="Chart 19"/>
        <xdr:cNvGraphicFramePr/>
      </xdr:nvGraphicFramePr>
      <xdr:xfrm>
        <a:off x="14782800" y="827722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59</xdr:row>
      <xdr:rowOff>47625</xdr:rowOff>
    </xdr:from>
    <xdr:to>
      <xdr:col>25</xdr:col>
      <xdr:colOff>638175</xdr:colOff>
      <xdr:row>78</xdr:row>
      <xdr:rowOff>38100</xdr:rowOff>
    </xdr:to>
    <xdr:graphicFrame>
      <xdr:nvGraphicFramePr>
        <xdr:cNvPr id="9" name="Chart 19"/>
        <xdr:cNvGraphicFramePr/>
      </xdr:nvGraphicFramePr>
      <xdr:xfrm>
        <a:off x="14792325" y="1207770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97</xdr:row>
      <xdr:rowOff>38100</xdr:rowOff>
    </xdr:from>
    <xdr:to>
      <xdr:col>25</xdr:col>
      <xdr:colOff>638175</xdr:colOff>
      <xdr:row>116</xdr:row>
      <xdr:rowOff>190500</xdr:rowOff>
    </xdr:to>
    <xdr:graphicFrame>
      <xdr:nvGraphicFramePr>
        <xdr:cNvPr id="10" name="Chart 19"/>
        <xdr:cNvGraphicFramePr/>
      </xdr:nvGraphicFramePr>
      <xdr:xfrm>
        <a:off x="14792325" y="19669125"/>
        <a:ext cx="3429000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97</xdr:row>
      <xdr:rowOff>47625</xdr:rowOff>
    </xdr:from>
    <xdr:to>
      <xdr:col>20</xdr:col>
      <xdr:colOff>304800</xdr:colOff>
      <xdr:row>116</xdr:row>
      <xdr:rowOff>161925</xdr:rowOff>
    </xdr:to>
    <xdr:graphicFrame>
      <xdr:nvGraphicFramePr>
        <xdr:cNvPr id="11" name="Chart 19"/>
        <xdr:cNvGraphicFramePr/>
      </xdr:nvGraphicFramePr>
      <xdr:xfrm>
        <a:off x="10982325" y="19678650"/>
        <a:ext cx="3476625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96</xdr:row>
      <xdr:rowOff>161925</xdr:rowOff>
    </xdr:from>
    <xdr:to>
      <xdr:col>15</xdr:col>
      <xdr:colOff>314325</xdr:colOff>
      <xdr:row>116</xdr:row>
      <xdr:rowOff>142875</xdr:rowOff>
    </xdr:to>
    <xdr:graphicFrame>
      <xdr:nvGraphicFramePr>
        <xdr:cNvPr id="12" name="Chart 19"/>
        <xdr:cNvGraphicFramePr/>
      </xdr:nvGraphicFramePr>
      <xdr:xfrm>
        <a:off x="7286625" y="19592925"/>
        <a:ext cx="3448050" cy="3981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40</xdr:row>
      <xdr:rowOff>38100</xdr:rowOff>
    </xdr:from>
    <xdr:to>
      <xdr:col>5</xdr:col>
      <xdr:colOff>0</xdr:colOff>
      <xdr:row>59</xdr:row>
      <xdr:rowOff>28575</xdr:rowOff>
    </xdr:to>
    <xdr:graphicFrame>
      <xdr:nvGraphicFramePr>
        <xdr:cNvPr id="13" name="Chart 19"/>
        <xdr:cNvGraphicFramePr/>
      </xdr:nvGraphicFramePr>
      <xdr:xfrm>
        <a:off x="0" y="826770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78</xdr:row>
      <xdr:rowOff>38100</xdr:rowOff>
    </xdr:from>
    <xdr:to>
      <xdr:col>25</xdr:col>
      <xdr:colOff>628650</xdr:colOff>
      <xdr:row>97</xdr:row>
      <xdr:rowOff>28575</xdr:rowOff>
    </xdr:to>
    <xdr:graphicFrame>
      <xdr:nvGraphicFramePr>
        <xdr:cNvPr id="15" name="Chart 19"/>
        <xdr:cNvGraphicFramePr/>
      </xdr:nvGraphicFramePr>
      <xdr:xfrm>
        <a:off x="14782800" y="1586865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66675</xdr:rowOff>
    </xdr:to>
    <xdr:sp>
      <xdr:nvSpPr>
        <xdr:cNvPr id="16" name="Line 63"/>
        <xdr:cNvSpPr>
          <a:spLocks/>
        </xdr:cNvSpPr>
      </xdr:nvSpPr>
      <xdr:spPr>
        <a:xfrm>
          <a:off x="3810000" y="7010400"/>
          <a:ext cx="2495550" cy="42862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7818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34575" y="130111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1730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668375"/>
          <a:ext cx="395287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830300"/>
          <a:ext cx="333375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4018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7826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29050" y="136779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6398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6578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905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114300</xdr:rowOff>
    </xdr:from>
    <xdr:to>
      <xdr:col>13</xdr:col>
      <xdr:colOff>219075</xdr:colOff>
      <xdr:row>44</xdr:row>
      <xdr:rowOff>66675</xdr:rowOff>
    </xdr:to>
    <xdr:sp>
      <xdr:nvSpPr>
        <xdr:cNvPr id="30" name="Line 89"/>
        <xdr:cNvSpPr>
          <a:spLocks/>
        </xdr:cNvSpPr>
      </xdr:nvSpPr>
      <xdr:spPr>
        <a:xfrm flipV="1">
          <a:off x="9191625" y="4591050"/>
          <a:ext cx="76200" cy="4505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31349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333375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555575"/>
          <a:ext cx="4000500" cy="25812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97</xdr:row>
      <xdr:rowOff>57150</xdr:rowOff>
    </xdr:from>
    <xdr:to>
      <xdr:col>10</xdr:col>
      <xdr:colOff>219075</xdr:colOff>
      <xdr:row>116</xdr:row>
      <xdr:rowOff>95250</xdr:rowOff>
    </xdr:to>
    <xdr:graphicFrame>
      <xdr:nvGraphicFramePr>
        <xdr:cNvPr id="38" name="Chart 19"/>
        <xdr:cNvGraphicFramePr/>
      </xdr:nvGraphicFramePr>
      <xdr:xfrm>
        <a:off x="3619500" y="19688175"/>
        <a:ext cx="3438525" cy="3838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78</xdr:row>
      <xdr:rowOff>38100</xdr:rowOff>
    </xdr:from>
    <xdr:to>
      <xdr:col>5</xdr:col>
      <xdr:colOff>0</xdr:colOff>
      <xdr:row>97</xdr:row>
      <xdr:rowOff>19050</xdr:rowOff>
    </xdr:to>
    <xdr:graphicFrame>
      <xdr:nvGraphicFramePr>
        <xdr:cNvPr id="39" name="Chart 19"/>
        <xdr:cNvGraphicFramePr/>
      </xdr:nvGraphicFramePr>
      <xdr:xfrm>
        <a:off x="0" y="15868650"/>
        <a:ext cx="3429000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30275" y="91344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10680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9525</xdr:rowOff>
    </xdr:from>
    <xdr:to>
      <xdr:col>10</xdr:col>
      <xdr:colOff>323850</xdr:colOff>
      <xdr:row>130</xdr:row>
      <xdr:rowOff>342900</xdr:rowOff>
    </xdr:to>
    <xdr:grpSp>
      <xdr:nvGrpSpPr>
        <xdr:cNvPr id="43" name="Group 40"/>
        <xdr:cNvGrpSpPr>
          <a:grpSpLocks/>
        </xdr:cNvGrpSpPr>
      </xdr:nvGrpSpPr>
      <xdr:grpSpPr>
        <a:xfrm>
          <a:off x="3162300" y="25565100"/>
          <a:ext cx="4000500" cy="2581275"/>
          <a:chOff x="3162300" y="21631275"/>
          <a:chExt cx="4000500" cy="2556164"/>
        </a:xfrm>
        <a:solidFill>
          <a:srgbClr val="FFFFFF"/>
        </a:solidFill>
      </xdr:grpSpPr>
      <xdr:sp>
        <xdr:nvSpPr>
          <xdr:cNvPr id="44" name="Rectangle 27"/>
          <xdr:cNvSpPr>
            <a:spLocks/>
          </xdr:cNvSpPr>
        </xdr:nvSpPr>
        <xdr:spPr>
          <a:xfrm>
            <a:off x="3791379" y="21631275"/>
            <a:ext cx="495062" cy="24002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Rectangle 28"/>
          <xdr:cNvSpPr>
            <a:spLocks/>
          </xdr:cNvSpPr>
        </xdr:nvSpPr>
        <xdr:spPr>
          <a:xfrm>
            <a:off x="3791379" y="22136117"/>
            <a:ext cx="495062" cy="2048126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Rectangle 29"/>
          <xdr:cNvSpPr>
            <a:spLocks/>
          </xdr:cNvSpPr>
        </xdr:nvSpPr>
        <xdr:spPr>
          <a:xfrm>
            <a:off x="5695617" y="22155289"/>
            <a:ext cx="495062" cy="16480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Rectangle 30"/>
          <xdr:cNvSpPr>
            <a:spLocks/>
          </xdr:cNvSpPr>
        </xdr:nvSpPr>
        <xdr:spPr>
          <a:xfrm>
            <a:off x="5695617" y="22574500"/>
            <a:ext cx="495062" cy="1612939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79"/>
          <xdr:cNvSpPr>
            <a:spLocks/>
          </xdr:cNvSpPr>
        </xdr:nvSpPr>
        <xdr:spPr>
          <a:xfrm>
            <a:off x="3162300" y="22136117"/>
            <a:ext cx="4000500" cy="1917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6</xdr:row>
      <xdr:rowOff>104775</xdr:rowOff>
    </xdr:from>
    <xdr:to>
      <xdr:col>3</xdr:col>
      <xdr:colOff>114300</xdr:colOff>
      <xdr:row>8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781175" y="1381125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2</xdr:col>
      <xdr:colOff>428625</xdr:colOff>
      <xdr:row>26</xdr:row>
      <xdr:rowOff>47625</xdr:rowOff>
    </xdr:from>
    <xdr:to>
      <xdr:col>3</xdr:col>
      <xdr:colOff>152400</xdr:colOff>
      <xdr:row>27</xdr:row>
      <xdr:rowOff>142875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800225" y="53244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4</xdr:col>
      <xdr:colOff>152400</xdr:colOff>
      <xdr:row>33</xdr:row>
      <xdr:rowOff>47625</xdr:rowOff>
    </xdr:from>
    <xdr:to>
      <xdr:col>4</xdr:col>
      <xdr:colOff>523875</xdr:colOff>
      <xdr:row>34</xdr:row>
      <xdr:rowOff>133350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895600" y="68770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97</xdr:row>
      <xdr:rowOff>57150</xdr:rowOff>
    </xdr:from>
    <xdr:to>
      <xdr:col>5</xdr:col>
      <xdr:colOff>66675</xdr:colOff>
      <xdr:row>116</xdr:row>
      <xdr:rowOff>142875</xdr:rowOff>
    </xdr:to>
    <xdr:graphicFrame>
      <xdr:nvGraphicFramePr>
        <xdr:cNvPr id="52" name="Chart 19"/>
        <xdr:cNvGraphicFramePr/>
      </xdr:nvGraphicFramePr>
      <xdr:xfrm>
        <a:off x="66675" y="19688175"/>
        <a:ext cx="3429000" cy="3886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438150</xdr:colOff>
      <xdr:row>15</xdr:row>
      <xdr:rowOff>38100</xdr:rowOff>
    </xdr:from>
    <xdr:to>
      <xdr:col>10</xdr:col>
      <xdr:colOff>152400</xdr:colOff>
      <xdr:row>16</xdr:row>
      <xdr:rowOff>142875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6591300" y="31146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19</xdr:col>
      <xdr:colOff>495300</xdr:colOff>
      <xdr:row>15</xdr:row>
      <xdr:rowOff>85725</xdr:rowOff>
    </xdr:from>
    <xdr:to>
      <xdr:col>20</xdr:col>
      <xdr:colOff>133350</xdr:colOff>
      <xdr:row>16</xdr:row>
      <xdr:rowOff>180975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3896975" y="31623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14</xdr:col>
      <xdr:colOff>533400</xdr:colOff>
      <xdr:row>15</xdr:row>
      <xdr:rowOff>95250</xdr:rowOff>
    </xdr:from>
    <xdr:to>
      <xdr:col>15</xdr:col>
      <xdr:colOff>257175</xdr:colOff>
      <xdr:row>17</xdr:row>
      <xdr:rowOff>0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0267950" y="31718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4</xdr:col>
      <xdr:colOff>114300</xdr:colOff>
      <xdr:row>14</xdr:row>
      <xdr:rowOff>161925</xdr:rowOff>
    </xdr:from>
    <xdr:to>
      <xdr:col>4</xdr:col>
      <xdr:colOff>514350</xdr:colOff>
      <xdr:row>16</xdr:row>
      <xdr:rowOff>57150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857500" y="30384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4</xdr:col>
      <xdr:colOff>114300</xdr:colOff>
      <xdr:row>71</xdr:row>
      <xdr:rowOff>9525</xdr:rowOff>
    </xdr:from>
    <xdr:to>
      <xdr:col>4</xdr:col>
      <xdr:colOff>514350</xdr:colOff>
      <xdr:row>72</xdr:row>
      <xdr:rowOff>85725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2857500" y="1443990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0.5285</cdr:x>
      <cdr:y>0.3305</cdr:y>
    </cdr:from>
    <cdr:to>
      <cdr:x>0.64025</cdr:x>
      <cdr:y>0.4475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38325" y="1257300"/>
          <a:ext cx="390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0.26975</cdr:y>
    </cdr:from>
    <cdr:to>
      <cdr:x>0.64225</cdr:x>
      <cdr:y>0.36175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0191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</a:p>
      </cdr:txBody>
    </cdr:sp>
  </cdr:relSizeAnchor>
  <cdr:relSizeAnchor xmlns:cdr="http://schemas.openxmlformats.org/drawingml/2006/chartDrawing">
    <cdr:from>
      <cdr:x>0.844</cdr:x>
      <cdr:y>0.6285</cdr:y>
    </cdr:from>
    <cdr:to>
      <cdr:x>0.9625</cdr:x>
      <cdr:y>0.77075</cdr:y>
    </cdr:to>
    <cdr:sp>
      <cdr:nvSpPr>
        <cdr:cNvPr id="2" name="Text Box 6"/>
        <cdr:cNvSpPr txBox="1">
          <a:spLocks noChangeArrowheads="1"/>
        </cdr:cNvSpPr>
      </cdr:nvSpPr>
      <cdr:spPr>
        <a:xfrm>
          <a:off x="2886075" y="2381250"/>
          <a:ext cx="409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0.293</cdr:y>
    </cdr:from>
    <cdr:to>
      <cdr:x>0.64275</cdr:x>
      <cdr:y>0.3865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0" y="1104900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cdr:txBody>
    </cdr:sp>
  </cdr:relSizeAnchor>
  <cdr:relSizeAnchor xmlns:cdr="http://schemas.openxmlformats.org/drawingml/2006/chartDrawing">
    <cdr:from>
      <cdr:x>0.858</cdr:x>
      <cdr:y>0.6475</cdr:y>
    </cdr:from>
    <cdr:to>
      <cdr:x>0.97425</cdr:x>
      <cdr:y>0.778</cdr:y>
    </cdr:to>
    <cdr:sp>
      <cdr:nvSpPr>
        <cdr:cNvPr id="2" name="Text Box 6"/>
        <cdr:cNvSpPr txBox="1">
          <a:spLocks noChangeArrowheads="1"/>
        </cdr:cNvSpPr>
      </cdr:nvSpPr>
      <cdr:spPr>
        <a:xfrm>
          <a:off x="2952750" y="2438400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0.218</cdr:y>
    </cdr:from>
    <cdr:to>
      <cdr:x>0.86025</cdr:x>
      <cdr:y>0.47275</cdr:y>
    </cdr:to>
    <cdr:sp>
      <cdr:nvSpPr>
        <cdr:cNvPr id="1" name="Text Box 6"/>
        <cdr:cNvSpPr txBox="1">
          <a:spLocks noChangeArrowheads="1"/>
        </cdr:cNvSpPr>
      </cdr:nvSpPr>
      <cdr:spPr>
        <a:xfrm flipH="1" flipV="1">
          <a:off x="1019175" y="819150"/>
          <a:ext cx="19240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cdr:txBody>
    </cdr:sp>
  </cdr:relSizeAnchor>
  <cdr:relSizeAnchor xmlns:cdr="http://schemas.openxmlformats.org/drawingml/2006/chartDrawing">
    <cdr:from>
      <cdr:x>0.853</cdr:x>
      <cdr:y>0.63525</cdr:y>
    </cdr:from>
    <cdr:to>
      <cdr:x>0.97225</cdr:x>
      <cdr:y>0.76975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24175" y="2400300"/>
          <a:ext cx="4095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0.32625</cdr:y>
    </cdr:from>
    <cdr:to>
      <cdr:x>0.64475</cdr:x>
      <cdr:y>0.40675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22872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0.2915</cdr:y>
    </cdr:from>
    <cdr:to>
      <cdr:x>0.639</cdr:x>
      <cdr:y>0.4005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143000"/>
          <a:ext cx="409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0.66375</cdr:y>
    </cdr:from>
    <cdr:to>
      <cdr:x>0.96675</cdr:x>
      <cdr:y>0.786</cdr:y>
    </cdr:to>
    <cdr:sp>
      <cdr:nvSpPr>
        <cdr:cNvPr id="1" name="Text Box 6"/>
        <cdr:cNvSpPr txBox="1">
          <a:spLocks noChangeArrowheads="1"/>
        </cdr:cNvSpPr>
      </cdr:nvSpPr>
      <cdr:spPr>
        <a:xfrm>
          <a:off x="2962275" y="2590800"/>
          <a:ext cx="400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0.65325</cdr:y>
    </cdr:from>
    <cdr:to>
      <cdr:x>0.97425</cdr:x>
      <cdr:y>0.77475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600325"/>
          <a:ext cx="400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4"/>
      <c r="AC1" s="29"/>
      <c r="AD1" s="29"/>
      <c r="AE1" s="29"/>
      <c r="AF1" s="29"/>
      <c r="AG1" s="29"/>
      <c r="AH1" s="29"/>
      <c r="AI1" s="29"/>
    </row>
    <row r="2" spans="1:35" ht="21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4"/>
      <c r="AC2" s="29"/>
      <c r="AD2" s="29"/>
      <c r="AE2" s="29"/>
      <c r="AF2" s="29"/>
      <c r="AG2" s="29"/>
      <c r="AH2" s="29"/>
      <c r="AI2" s="29"/>
    </row>
    <row r="3" spans="1:35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4"/>
      <c r="AC3" s="29"/>
      <c r="AD3" s="29"/>
      <c r="AE3" s="29"/>
      <c r="AF3" s="29"/>
      <c r="AG3" s="29"/>
      <c r="AH3" s="29"/>
      <c r="AI3" s="29"/>
    </row>
    <row r="4" spans="1:35" ht="15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24"/>
      <c r="AC4" s="29"/>
      <c r="AD4" s="29"/>
      <c r="AE4" s="29"/>
      <c r="AF4" s="29"/>
      <c r="AG4" s="29"/>
      <c r="AH4" s="29"/>
      <c r="AI4" s="29"/>
    </row>
    <row r="5" spans="1:35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24"/>
      <c r="AC5" s="29"/>
      <c r="AD5" s="29"/>
      <c r="AE5" s="29"/>
      <c r="AF5" s="29"/>
      <c r="AG5" s="29"/>
      <c r="AH5" s="29"/>
      <c r="AI5" s="29"/>
    </row>
    <row r="6" spans="1:35" ht="15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24"/>
      <c r="AC6" s="29"/>
      <c r="AD6" s="29"/>
      <c r="AE6" s="29"/>
      <c r="AF6" s="29"/>
      <c r="AG6" s="29"/>
      <c r="AH6" s="29"/>
      <c r="AI6" s="29"/>
    </row>
    <row r="7" spans="1:35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24"/>
      <c r="AC7" s="29"/>
      <c r="AD7" s="29"/>
      <c r="AE7" s="29"/>
      <c r="AF7" s="29"/>
      <c r="AG7" s="29"/>
      <c r="AH7" s="29"/>
      <c r="AI7" s="29"/>
    </row>
    <row r="8" spans="1:35" ht="15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24"/>
      <c r="AC8" s="29"/>
      <c r="AD8" s="29"/>
      <c r="AE8" s="29"/>
      <c r="AF8" s="29"/>
      <c r="AG8" s="29"/>
      <c r="AH8" s="29"/>
      <c r="AI8" s="29"/>
    </row>
    <row r="9" spans="1:35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24"/>
      <c r="AC9" s="29"/>
      <c r="AD9" s="29"/>
      <c r="AE9" s="29"/>
      <c r="AF9" s="29"/>
      <c r="AG9" s="29"/>
      <c r="AH9" s="29"/>
      <c r="AI9" s="29"/>
    </row>
    <row r="10" spans="1:35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24"/>
      <c r="AC10" s="29"/>
      <c r="AD10" s="29"/>
      <c r="AE10" s="29"/>
      <c r="AF10" s="29"/>
      <c r="AG10" s="29"/>
      <c r="AH10" s="29"/>
      <c r="AI10" s="29"/>
    </row>
    <row r="11" spans="1:35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24"/>
      <c r="AC11" s="29"/>
      <c r="AD11" s="29"/>
      <c r="AE11" s="29"/>
      <c r="AF11" s="29"/>
      <c r="AG11" s="29"/>
      <c r="AH11" s="29"/>
      <c r="AI11" s="29"/>
    </row>
    <row r="12" spans="1:35" ht="15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24"/>
      <c r="AC12" s="29"/>
      <c r="AD12" s="29"/>
      <c r="AE12" s="29"/>
      <c r="AF12" s="29"/>
      <c r="AG12" s="29"/>
      <c r="AH12" s="29"/>
      <c r="AI12" s="29"/>
    </row>
    <row r="13" spans="1:35" ht="15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24"/>
      <c r="AC13" s="29"/>
      <c r="AD13" s="29"/>
      <c r="AE13" s="29"/>
      <c r="AF13" s="29"/>
      <c r="AG13" s="29"/>
      <c r="AH13" s="29"/>
      <c r="AI13" s="29"/>
    </row>
    <row r="14" spans="1:35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4"/>
      <c r="AC14" s="29"/>
      <c r="AD14" s="29"/>
      <c r="AE14" s="29"/>
      <c r="AF14" s="29"/>
      <c r="AG14" s="29"/>
      <c r="AH14" s="29"/>
      <c r="AI14" s="29"/>
    </row>
    <row r="15" spans="1:35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24"/>
      <c r="AC15" s="29"/>
      <c r="AD15" s="29"/>
      <c r="AE15" s="29"/>
      <c r="AF15" s="29"/>
      <c r="AG15" s="29"/>
      <c r="AH15" s="29"/>
      <c r="AI15" s="29"/>
    </row>
    <row r="16" spans="1:35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4"/>
      <c r="AC16" s="29"/>
      <c r="AD16" s="29"/>
      <c r="AE16" s="29"/>
      <c r="AF16" s="29"/>
      <c r="AG16" s="29"/>
      <c r="AH16" s="29"/>
      <c r="AI16" s="29"/>
    </row>
    <row r="17" spans="1:35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24"/>
      <c r="AC17" s="29"/>
      <c r="AD17" s="29"/>
      <c r="AE17" s="29"/>
      <c r="AF17" s="29"/>
      <c r="AG17" s="29"/>
      <c r="AH17" s="29"/>
      <c r="AI17" s="29"/>
    </row>
    <row r="18" spans="1:35" ht="15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24"/>
      <c r="AC18" s="29"/>
      <c r="AD18" s="29"/>
      <c r="AE18" s="29"/>
      <c r="AF18" s="29"/>
      <c r="AG18" s="29"/>
      <c r="AH18" s="29"/>
      <c r="AI18" s="29"/>
    </row>
    <row r="19" spans="1:35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24"/>
      <c r="AC19" s="29"/>
      <c r="AD19" s="29"/>
      <c r="AE19" s="29"/>
      <c r="AF19" s="29"/>
      <c r="AG19" s="29"/>
      <c r="AH19" s="29"/>
      <c r="AI19" s="29"/>
    </row>
    <row r="20" spans="1:35" ht="15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24"/>
      <c r="AC20" s="29"/>
      <c r="AD20" s="29"/>
      <c r="AE20" s="29"/>
      <c r="AF20" s="29"/>
      <c r="AG20" s="29"/>
      <c r="AH20" s="29"/>
      <c r="AI20" s="29"/>
    </row>
    <row r="21" spans="1:35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24"/>
      <c r="AC21" s="29"/>
      <c r="AD21" s="29"/>
      <c r="AE21" s="29"/>
      <c r="AF21" s="29"/>
      <c r="AG21" s="29"/>
      <c r="AH21" s="29"/>
      <c r="AI21" s="29"/>
    </row>
    <row r="22" spans="1:35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24"/>
      <c r="AC22" s="29"/>
      <c r="AD22" s="29"/>
      <c r="AE22" s="29"/>
      <c r="AF22" s="29"/>
      <c r="AG22" s="29"/>
      <c r="AH22" s="29"/>
      <c r="AI22" s="29"/>
    </row>
    <row r="23" spans="1:35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24"/>
      <c r="AC23" s="29"/>
      <c r="AD23" s="29"/>
      <c r="AE23" s="29"/>
      <c r="AF23" s="29"/>
      <c r="AG23" s="29"/>
      <c r="AH23" s="29"/>
      <c r="AI23" s="29"/>
    </row>
    <row r="24" spans="1:35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24"/>
      <c r="AC24" s="29"/>
      <c r="AD24" s="29"/>
      <c r="AE24" s="29"/>
      <c r="AF24" s="29"/>
      <c r="AG24" s="29"/>
      <c r="AH24" s="29"/>
      <c r="AI24" s="29"/>
    </row>
    <row r="25" spans="1:35" ht="15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24"/>
      <c r="AC25" s="29"/>
      <c r="AD25" s="29"/>
      <c r="AE25" s="29"/>
      <c r="AF25" s="29"/>
      <c r="AG25" s="29"/>
      <c r="AH25" s="29"/>
      <c r="AI25" s="29"/>
    </row>
    <row r="26" spans="1:35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24"/>
      <c r="AC26" s="29"/>
      <c r="AD26" s="29"/>
      <c r="AE26" s="29"/>
      <c r="AF26" s="29"/>
      <c r="AG26" s="29"/>
      <c r="AH26" s="29"/>
      <c r="AI26" s="29"/>
    </row>
    <row r="27" spans="1:35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24"/>
      <c r="AC27" s="29"/>
      <c r="AD27" s="29"/>
      <c r="AE27" s="29"/>
      <c r="AF27" s="29"/>
      <c r="AG27" s="29"/>
      <c r="AH27" s="29"/>
      <c r="AI27" s="29"/>
    </row>
    <row r="28" spans="1:35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24"/>
      <c r="AC28" s="29"/>
      <c r="AD28" s="29"/>
      <c r="AE28" s="29"/>
      <c r="AF28" s="29"/>
      <c r="AG28" s="29"/>
      <c r="AH28" s="29"/>
      <c r="AI28" s="29"/>
    </row>
    <row r="29" spans="1:35" ht="15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24"/>
      <c r="AC29" s="29"/>
      <c r="AD29" s="29"/>
      <c r="AE29" s="29"/>
      <c r="AF29" s="29"/>
      <c r="AG29" s="29"/>
      <c r="AH29" s="29"/>
      <c r="AI29" s="29"/>
    </row>
    <row r="30" spans="1:35" ht="27.75">
      <c r="A30" s="57"/>
      <c r="B30" s="57"/>
      <c r="C30" s="57"/>
      <c r="D30" s="57"/>
      <c r="E30" s="57"/>
      <c r="F30" s="57"/>
      <c r="G30" s="94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24"/>
      <c r="AC30" s="29"/>
      <c r="AD30" s="29"/>
      <c r="AE30" s="29"/>
      <c r="AF30" s="29"/>
      <c r="AG30" s="29"/>
      <c r="AH30" s="29"/>
      <c r="AI30" s="29"/>
    </row>
    <row r="31" spans="1:35" ht="15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4"/>
      <c r="AC31" s="29"/>
      <c r="AD31" s="29"/>
      <c r="AE31" s="29"/>
      <c r="AF31" s="29"/>
      <c r="AG31" s="29"/>
      <c r="AH31" s="29"/>
      <c r="AI31" s="29"/>
    </row>
    <row r="32" spans="1:35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24"/>
      <c r="AC32" s="29"/>
      <c r="AD32" s="29"/>
      <c r="AE32" s="29"/>
      <c r="AF32" s="29"/>
      <c r="AG32" s="29"/>
      <c r="AH32" s="29"/>
      <c r="AI32" s="29"/>
    </row>
    <row r="33" spans="1:35" ht="15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24"/>
      <c r="AC33" s="29"/>
      <c r="AD33" s="29"/>
      <c r="AE33" s="29"/>
      <c r="AF33" s="29"/>
      <c r="AG33" s="29"/>
      <c r="AH33" s="29"/>
      <c r="AI33" s="29"/>
    </row>
    <row r="34" spans="1:35" ht="15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24"/>
      <c r="AC34" s="29"/>
      <c r="AD34" s="29"/>
      <c r="AE34" s="29"/>
      <c r="AF34" s="29"/>
      <c r="AG34" s="29"/>
      <c r="AH34" s="29"/>
      <c r="AI34" s="29"/>
    </row>
    <row r="35" spans="1:35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24"/>
      <c r="AC35" s="29"/>
      <c r="AD35" s="29"/>
      <c r="AE35" s="29"/>
      <c r="AF35" s="29"/>
      <c r="AG35" s="29"/>
      <c r="AH35" s="29"/>
      <c r="AI35" s="29"/>
    </row>
    <row r="36" spans="1:35" ht="15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24"/>
      <c r="AC36" s="29"/>
      <c r="AD36" s="29"/>
      <c r="AE36" s="29"/>
      <c r="AF36" s="29"/>
      <c r="AG36" s="29"/>
      <c r="AH36" s="29"/>
      <c r="AI36" s="29"/>
    </row>
    <row r="37" spans="1:35" ht="15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24"/>
      <c r="AC37" s="29"/>
      <c r="AD37" s="29"/>
      <c r="AE37" s="29"/>
      <c r="AF37" s="29"/>
      <c r="AG37" s="29"/>
      <c r="AH37" s="29"/>
      <c r="AI37" s="29"/>
    </row>
    <row r="38" spans="1:35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24"/>
      <c r="AC38" s="29"/>
      <c r="AD38" s="29"/>
      <c r="AE38" s="29"/>
      <c r="AF38" s="29"/>
      <c r="AG38" s="29"/>
      <c r="AH38" s="29"/>
      <c r="AI38" s="29"/>
    </row>
    <row r="39" spans="1:35" ht="15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24"/>
      <c r="AC39" s="29"/>
      <c r="AD39" s="29"/>
      <c r="AE39" s="29"/>
      <c r="AF39" s="29"/>
      <c r="AG39" s="29"/>
      <c r="AH39" s="29"/>
      <c r="AI39" s="29"/>
    </row>
    <row r="40" spans="1:3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24"/>
      <c r="AC40" s="29"/>
      <c r="AD40" s="29"/>
      <c r="AE40" s="29"/>
      <c r="AF40" s="29"/>
      <c r="AG40" s="29"/>
      <c r="AH40" s="29"/>
      <c r="AI40" s="29"/>
    </row>
    <row r="41" spans="1:35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24"/>
      <c r="AC41" s="29"/>
      <c r="AD41" s="29"/>
      <c r="AE41" s="29"/>
      <c r="AF41" s="29"/>
      <c r="AG41" s="29"/>
      <c r="AH41" s="29"/>
      <c r="AI41" s="29"/>
    </row>
    <row r="42" spans="1:35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24"/>
      <c r="AC42" s="29"/>
      <c r="AD42" s="29"/>
      <c r="AE42" s="29"/>
      <c r="AF42" s="29"/>
      <c r="AG42" s="29"/>
      <c r="AH42" s="29"/>
      <c r="AI42" s="29"/>
    </row>
    <row r="43" spans="1:35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24"/>
      <c r="AC43" s="29"/>
      <c r="AD43" s="29"/>
      <c r="AE43" s="29"/>
      <c r="AF43" s="29"/>
      <c r="AG43" s="29"/>
      <c r="AH43" s="29"/>
      <c r="AI43" s="29"/>
    </row>
    <row r="44" spans="1:35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24"/>
      <c r="AC44" s="29"/>
      <c r="AD44" s="29"/>
      <c r="AE44" s="29"/>
      <c r="AF44" s="29"/>
      <c r="AG44" s="29"/>
      <c r="AH44" s="29"/>
      <c r="AI44" s="29"/>
    </row>
    <row r="45" spans="1:35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24"/>
      <c r="AC45" s="29"/>
      <c r="AD45" s="29"/>
      <c r="AE45" s="29"/>
      <c r="AF45" s="29"/>
      <c r="AG45" s="29"/>
      <c r="AH45" s="29"/>
      <c r="AI45" s="29"/>
    </row>
    <row r="46" spans="1:35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24"/>
      <c r="AC46" s="29"/>
      <c r="AD46" s="29"/>
      <c r="AE46" s="29"/>
      <c r="AF46" s="29"/>
      <c r="AG46" s="29"/>
      <c r="AH46" s="29"/>
      <c r="AI46" s="29"/>
    </row>
    <row r="47" spans="1:35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24"/>
      <c r="AC47" s="29"/>
      <c r="AD47" s="29"/>
      <c r="AE47" s="29"/>
      <c r="AF47" s="29"/>
      <c r="AG47" s="29"/>
      <c r="AH47" s="29"/>
      <c r="AI47" s="29"/>
    </row>
    <row r="48" spans="1:35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24"/>
      <c r="AC48" s="29"/>
      <c r="AD48" s="29"/>
      <c r="AE48" s="29"/>
      <c r="AF48" s="29"/>
      <c r="AG48" s="29"/>
      <c r="AH48" s="29"/>
      <c r="AI48" s="29"/>
    </row>
    <row r="49" spans="1:35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24"/>
      <c r="AC49" s="29"/>
      <c r="AD49" s="29"/>
      <c r="AE49" s="29"/>
      <c r="AF49" s="29"/>
      <c r="AG49" s="29"/>
      <c r="AH49" s="29"/>
      <c r="AI49" s="29"/>
    </row>
    <row r="50" spans="1:35" ht="15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24"/>
      <c r="AC50" s="29"/>
      <c r="AD50" s="29"/>
      <c r="AE50" s="29"/>
      <c r="AF50" s="29"/>
      <c r="AG50" s="29"/>
      <c r="AH50" s="29"/>
      <c r="AI50" s="29"/>
    </row>
    <row r="51" spans="1:35" ht="15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24"/>
      <c r="AC51" s="29"/>
      <c r="AD51" s="29"/>
      <c r="AE51" s="29"/>
      <c r="AF51" s="29"/>
      <c r="AG51" s="29"/>
      <c r="AH51" s="29"/>
      <c r="AI51" s="29"/>
    </row>
    <row r="52" spans="1:35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24"/>
      <c r="AC52" s="29"/>
      <c r="AD52" s="29"/>
      <c r="AE52" s="29"/>
      <c r="AF52" s="29"/>
      <c r="AG52" s="29"/>
      <c r="AH52" s="29"/>
      <c r="AI52" s="29"/>
    </row>
    <row r="53" spans="1:35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24"/>
      <c r="AC53" s="29"/>
      <c r="AD53" s="29"/>
      <c r="AE53" s="29"/>
      <c r="AF53" s="29"/>
      <c r="AG53" s="29"/>
      <c r="AH53" s="29"/>
      <c r="AI53" s="29"/>
    </row>
    <row r="54" spans="1:35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24"/>
      <c r="AC54" s="29"/>
      <c r="AD54" s="29"/>
      <c r="AE54" s="29"/>
      <c r="AF54" s="29"/>
      <c r="AG54" s="29"/>
      <c r="AH54" s="29"/>
      <c r="AI54" s="29"/>
    </row>
    <row r="55" spans="1:35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24"/>
      <c r="AC55" s="29"/>
      <c r="AD55" s="29"/>
      <c r="AE55" s="29"/>
      <c r="AF55" s="29"/>
      <c r="AG55" s="29"/>
      <c r="AH55" s="29"/>
      <c r="AI55" s="29"/>
    </row>
    <row r="56" spans="1:35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24"/>
      <c r="AC56" s="29"/>
      <c r="AD56" s="29"/>
      <c r="AE56" s="29"/>
      <c r="AF56" s="29"/>
      <c r="AG56" s="29"/>
      <c r="AH56" s="29"/>
      <c r="AI56" s="29"/>
    </row>
    <row r="57" spans="1:35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24"/>
      <c r="AC57" s="29"/>
      <c r="AD57" s="29"/>
      <c r="AE57" s="29"/>
      <c r="AF57" s="29"/>
      <c r="AG57" s="29"/>
      <c r="AH57" s="29"/>
      <c r="AI57" s="29"/>
    </row>
    <row r="58" spans="1:35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24"/>
      <c r="AC58" s="29"/>
      <c r="AD58" s="29"/>
      <c r="AE58" s="29"/>
      <c r="AF58" s="29"/>
      <c r="AG58" s="29"/>
      <c r="AH58" s="29"/>
      <c r="AI58" s="29"/>
    </row>
    <row r="59" spans="1:35" ht="15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24"/>
      <c r="AC59" s="29"/>
      <c r="AD59" s="29"/>
      <c r="AE59" s="29"/>
      <c r="AF59" s="29"/>
      <c r="AG59" s="29"/>
      <c r="AH59" s="29"/>
      <c r="AI59" s="29"/>
    </row>
    <row r="60" spans="1:35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24"/>
      <c r="AC60" s="29"/>
      <c r="AD60" s="29"/>
      <c r="AE60" s="29"/>
      <c r="AF60" s="29"/>
      <c r="AG60" s="29"/>
      <c r="AH60" s="29"/>
      <c r="AI60" s="29"/>
    </row>
    <row r="61" spans="1:35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4"/>
      <c r="AC61" s="29"/>
      <c r="AD61" s="29"/>
      <c r="AE61" s="29"/>
      <c r="AF61" s="29"/>
      <c r="AG61" s="29"/>
      <c r="AH61" s="29"/>
      <c r="AI61" s="29"/>
    </row>
    <row r="62" spans="1:35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24"/>
      <c r="AC62" s="29"/>
      <c r="AD62" s="29"/>
      <c r="AE62" s="29"/>
      <c r="AF62" s="29"/>
      <c r="AG62" s="29"/>
      <c r="AH62" s="29"/>
      <c r="AI62" s="29"/>
    </row>
    <row r="63" spans="1:35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24"/>
      <c r="AC63" s="29"/>
      <c r="AD63" s="29"/>
      <c r="AE63" s="29"/>
      <c r="AF63" s="29"/>
      <c r="AG63" s="29"/>
      <c r="AH63" s="29"/>
      <c r="AI63" s="29"/>
    </row>
    <row r="64" spans="1:35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24"/>
      <c r="AC64" s="29"/>
      <c r="AD64" s="29"/>
      <c r="AE64" s="29"/>
      <c r="AF64" s="29"/>
      <c r="AG64" s="29"/>
      <c r="AH64" s="29"/>
      <c r="AI64" s="29"/>
    </row>
    <row r="65" spans="1:35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24"/>
      <c r="AC65" s="29"/>
      <c r="AD65" s="29"/>
      <c r="AE65" s="29"/>
      <c r="AF65" s="29"/>
      <c r="AG65" s="29"/>
      <c r="AH65" s="29"/>
      <c r="AI65" s="29"/>
    </row>
    <row r="66" spans="1:35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24"/>
      <c r="AC66" s="29"/>
      <c r="AD66" s="29"/>
      <c r="AE66" s="29"/>
      <c r="AF66" s="29"/>
      <c r="AG66" s="29"/>
      <c r="AH66" s="29"/>
      <c r="AI66" s="29"/>
    </row>
    <row r="67" spans="1:35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24"/>
      <c r="AC67" s="29"/>
      <c r="AD67" s="29"/>
      <c r="AE67" s="29"/>
      <c r="AF67" s="29"/>
      <c r="AG67" s="29"/>
      <c r="AH67" s="29"/>
      <c r="AI67" s="29"/>
    </row>
    <row r="68" spans="1:35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24"/>
      <c r="AC68" s="29"/>
      <c r="AD68" s="29"/>
      <c r="AE68" s="29"/>
      <c r="AF68" s="29"/>
      <c r="AG68" s="29"/>
      <c r="AH68" s="29"/>
      <c r="AI68" s="29"/>
    </row>
    <row r="69" spans="1:35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24"/>
      <c r="AC69" s="29"/>
      <c r="AD69" s="29"/>
      <c r="AE69" s="29"/>
      <c r="AF69" s="29"/>
      <c r="AG69" s="29"/>
      <c r="AH69" s="29"/>
      <c r="AI69" s="29"/>
    </row>
    <row r="70" spans="1:35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24"/>
      <c r="AC70" s="29"/>
      <c r="AD70" s="29"/>
      <c r="AE70" s="29"/>
      <c r="AF70" s="29"/>
      <c r="AG70" s="29"/>
      <c r="AH70" s="29"/>
      <c r="AI70" s="29"/>
    </row>
    <row r="71" spans="1:35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24"/>
      <c r="AC71" s="29"/>
      <c r="AD71" s="29"/>
      <c r="AE71" s="29"/>
      <c r="AF71" s="29"/>
      <c r="AG71" s="29"/>
      <c r="AH71" s="29"/>
      <c r="AI71" s="29"/>
    </row>
    <row r="72" spans="1:35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24"/>
      <c r="AC72" s="29"/>
      <c r="AD72" s="29"/>
      <c r="AE72" s="29"/>
      <c r="AF72" s="29"/>
      <c r="AG72" s="29"/>
      <c r="AH72" s="29"/>
      <c r="AI72" s="29"/>
    </row>
    <row r="73" spans="1:3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24"/>
      <c r="AC73" s="29"/>
      <c r="AD73" s="29"/>
      <c r="AE73" s="29"/>
    </row>
    <row r="74" spans="1:31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24"/>
      <c r="AC74" s="29"/>
      <c r="AD74" s="29"/>
      <c r="AE74" s="29"/>
    </row>
    <row r="75" spans="1:3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24"/>
      <c r="AC75" s="29"/>
      <c r="AD75" s="29"/>
      <c r="AE75" s="29"/>
    </row>
    <row r="76" spans="1:3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24"/>
      <c r="AC76" s="29"/>
      <c r="AD76" s="29"/>
      <c r="AE76" s="29"/>
    </row>
    <row r="77" spans="1:3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24"/>
      <c r="AC77" s="29"/>
      <c r="AD77" s="29"/>
      <c r="AE77" s="29"/>
    </row>
    <row r="78" spans="1:31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24"/>
      <c r="AC78" s="29"/>
      <c r="AD78" s="29"/>
      <c r="AE78" s="29"/>
    </row>
    <row r="79" spans="1:3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24"/>
      <c r="AC79" s="29"/>
      <c r="AD79" s="29"/>
      <c r="AE79" s="29"/>
    </row>
    <row r="80" spans="1:31" ht="15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24"/>
      <c r="AC80" s="29"/>
      <c r="AD80" s="29"/>
      <c r="AE80" s="29"/>
    </row>
    <row r="81" spans="1:3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24"/>
      <c r="AC81" s="29"/>
      <c r="AD81" s="29"/>
      <c r="AE81" s="29"/>
    </row>
    <row r="82" spans="1:3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24"/>
      <c r="AC82" s="29"/>
      <c r="AD82" s="29"/>
      <c r="AE82" s="29"/>
    </row>
    <row r="83" spans="1:3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24"/>
      <c r="AC83" s="29"/>
      <c r="AD83" s="29"/>
      <c r="AE83" s="29"/>
    </row>
    <row r="84" spans="1:31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24"/>
      <c r="AC84" s="29"/>
      <c r="AD84" s="29"/>
      <c r="AE84" s="29"/>
    </row>
    <row r="85" spans="1:3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24"/>
      <c r="AC85" s="29"/>
      <c r="AD85" s="29"/>
      <c r="AE85" s="29"/>
    </row>
    <row r="86" spans="1:31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24"/>
      <c r="AC86" s="29"/>
      <c r="AD86" s="29"/>
      <c r="AE86" s="29"/>
    </row>
    <row r="87" spans="1:3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24"/>
      <c r="AC87" s="29"/>
      <c r="AD87" s="29"/>
      <c r="AE87" s="29"/>
    </row>
    <row r="88" spans="1:3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24"/>
      <c r="AC88" s="29"/>
      <c r="AD88" s="29"/>
      <c r="AE88" s="29"/>
    </row>
    <row r="89" spans="1:31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24"/>
      <c r="AC89" s="29"/>
      <c r="AD89" s="29"/>
      <c r="AE89" s="29"/>
    </row>
    <row r="90" spans="1:3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24"/>
      <c r="AC90" s="29"/>
      <c r="AD90" s="29"/>
      <c r="AE90" s="29"/>
    </row>
    <row r="91" spans="1:31" ht="15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24"/>
      <c r="AC91" s="29"/>
      <c r="AD91" s="29"/>
      <c r="AE91" s="29"/>
    </row>
    <row r="92" spans="1:31" ht="15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24"/>
      <c r="AC92" s="29"/>
      <c r="AD92" s="29"/>
      <c r="AE92" s="29"/>
    </row>
    <row r="93" spans="1:31" ht="15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24"/>
      <c r="AC93" s="29"/>
      <c r="AD93" s="29"/>
      <c r="AE93" s="29"/>
    </row>
    <row r="94" spans="1:31" ht="15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24"/>
      <c r="AC94" s="29"/>
      <c r="AD94" s="29"/>
      <c r="AE94" s="29"/>
    </row>
    <row r="95" spans="1:31" ht="15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24"/>
      <c r="AC95" s="29"/>
      <c r="AD95" s="29"/>
      <c r="AE95" s="29"/>
    </row>
    <row r="96" spans="1:31" ht="15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24"/>
      <c r="AC96" s="29"/>
      <c r="AD96" s="29"/>
      <c r="AE96" s="29"/>
    </row>
    <row r="97" spans="1:31" ht="15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24"/>
      <c r="AC97" s="29"/>
      <c r="AD97" s="29"/>
      <c r="AE97" s="29"/>
    </row>
    <row r="98" spans="1:31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24"/>
      <c r="AC98" s="29"/>
      <c r="AD98" s="29"/>
      <c r="AE98" s="29"/>
    </row>
    <row r="99" spans="1:31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24"/>
      <c r="AC99" s="29"/>
      <c r="AD99" s="29"/>
      <c r="AE99" s="29"/>
    </row>
    <row r="100" spans="1:31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24"/>
      <c r="AC100" s="29"/>
      <c r="AD100" s="29"/>
      <c r="AE100" s="29"/>
    </row>
    <row r="101" spans="1:31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24"/>
      <c r="AC101" s="29"/>
      <c r="AD101" s="29"/>
      <c r="AE101" s="29"/>
    </row>
    <row r="102" spans="1:31" ht="15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24"/>
      <c r="AC102" s="29"/>
      <c r="AD102" s="29"/>
      <c r="AE102" s="29"/>
    </row>
    <row r="103" spans="1:31" ht="15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24"/>
      <c r="AC103" s="29"/>
      <c r="AD103" s="29"/>
      <c r="AE103" s="29"/>
    </row>
    <row r="104" spans="1:31" ht="15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24"/>
      <c r="AC104" s="29"/>
      <c r="AD104" s="29"/>
      <c r="AE104" s="29"/>
    </row>
    <row r="105" spans="1:31" ht="15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24"/>
      <c r="AC105" s="29"/>
      <c r="AD105" s="29"/>
      <c r="AE105" s="29"/>
    </row>
    <row r="106" spans="1:31" ht="15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24"/>
      <c r="AC106" s="29"/>
      <c r="AD106" s="29"/>
      <c r="AE106" s="29"/>
    </row>
    <row r="107" spans="1:31" ht="15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24"/>
      <c r="AC107" s="29"/>
      <c r="AD107" s="29"/>
      <c r="AE107" s="29"/>
    </row>
    <row r="108" spans="1:31" ht="15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24"/>
      <c r="AC108" s="29"/>
      <c r="AD108" s="29"/>
      <c r="AE108" s="29"/>
    </row>
    <row r="109" spans="1:31" ht="15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24"/>
      <c r="AC109" s="29"/>
      <c r="AD109" s="29"/>
      <c r="AE109" s="29"/>
    </row>
    <row r="110" spans="1:31" ht="15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24"/>
      <c r="AC110" s="29"/>
      <c r="AD110" s="29"/>
      <c r="AE110" s="29"/>
    </row>
    <row r="111" spans="1:31" ht="15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24"/>
      <c r="AC111" s="29"/>
      <c r="AD111" s="29"/>
      <c r="AE111" s="29"/>
    </row>
    <row r="112" spans="1:31" ht="15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24"/>
      <c r="AC112" s="29"/>
      <c r="AD112" s="29"/>
      <c r="AE112" s="29"/>
    </row>
    <row r="113" spans="1:31" ht="15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24"/>
      <c r="AC113" s="29"/>
      <c r="AD113" s="29"/>
      <c r="AE113" s="29"/>
    </row>
    <row r="114" spans="1:31" ht="15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24"/>
      <c r="AC114" s="29"/>
      <c r="AD114" s="29"/>
      <c r="AE114" s="29"/>
    </row>
    <row r="115" spans="1:31" ht="15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24"/>
      <c r="AC115" s="29"/>
      <c r="AD115" s="29"/>
      <c r="AE115" s="29"/>
    </row>
    <row r="116" spans="1:31" ht="15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24"/>
      <c r="AC116" s="29"/>
      <c r="AD116" s="29"/>
      <c r="AE116" s="29"/>
    </row>
    <row r="117" spans="1:31" ht="17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24"/>
      <c r="AC117" s="29"/>
      <c r="AD117" s="29"/>
      <c r="AE117" s="29"/>
    </row>
    <row r="118" spans="1:31" ht="9" customHeight="1" thickBo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24"/>
      <c r="AC118" s="29"/>
      <c r="AD118" s="29"/>
      <c r="AE118" s="29"/>
    </row>
    <row r="119" spans="1:31" s="14" customFormat="1" ht="8.25" customHeight="1">
      <c r="A119" s="5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  <c r="AA119" s="58"/>
      <c r="AB119" s="26"/>
      <c r="AC119" s="31"/>
      <c r="AD119" s="31"/>
      <c r="AE119" s="31"/>
    </row>
    <row r="120" spans="1:31" s="21" customFormat="1" ht="30">
      <c r="A120" s="33"/>
      <c r="B120" s="62"/>
      <c r="C120" s="33"/>
      <c r="D120" s="33"/>
      <c r="E120" s="33"/>
      <c r="F120" s="39" t="s">
        <v>31</v>
      </c>
      <c r="G120" s="33"/>
      <c r="H120" s="33"/>
      <c r="I120" s="32"/>
      <c r="J120" s="32"/>
      <c r="K120" s="33"/>
      <c r="L120" s="39" t="s">
        <v>32</v>
      </c>
      <c r="M120" s="33"/>
      <c r="N120" s="32"/>
      <c r="O120" s="32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63"/>
      <c r="AA120" s="33"/>
      <c r="AB120" s="27"/>
      <c r="AC120" s="32"/>
      <c r="AD120" s="32"/>
      <c r="AE120" s="32"/>
    </row>
    <row r="121" spans="1:31" s="22" customFormat="1" ht="1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4"/>
      <c r="K121" s="36"/>
      <c r="L121" s="36"/>
      <c r="M121" s="36"/>
      <c r="N121" s="34"/>
      <c r="O121" s="3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7"/>
      <c r="AA121" s="34"/>
      <c r="AB121" s="28"/>
      <c r="AC121" s="34"/>
      <c r="AD121" s="34"/>
      <c r="AE121" s="34"/>
    </row>
    <row r="122" spans="1:31" s="22" customFormat="1" ht="29.25">
      <c r="A122" s="34"/>
      <c r="B122" s="35"/>
      <c r="C122" s="36"/>
      <c r="D122" s="36"/>
      <c r="E122" s="36"/>
      <c r="F122" s="52" t="s">
        <v>33</v>
      </c>
      <c r="G122" s="51"/>
      <c r="H122" s="51"/>
      <c r="I122" s="53" t="s">
        <v>34</v>
      </c>
      <c r="J122" s="64"/>
      <c r="K122" s="34"/>
      <c r="L122" s="86" t="s">
        <v>0</v>
      </c>
      <c r="M122" s="50" t="s">
        <v>45</v>
      </c>
      <c r="N122" s="64"/>
      <c r="O122" s="64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87"/>
      <c r="AA122" s="34"/>
      <c r="AB122" s="28"/>
      <c r="AC122" s="34"/>
      <c r="AD122" s="34"/>
      <c r="AE122" s="34"/>
    </row>
    <row r="123" spans="1:31" s="22" customFormat="1" ht="29.25">
      <c r="A123" s="34"/>
      <c r="B123" s="35"/>
      <c r="C123" s="36"/>
      <c r="D123" s="36"/>
      <c r="E123" s="36"/>
      <c r="F123" s="54" t="s">
        <v>35</v>
      </c>
      <c r="G123" s="51"/>
      <c r="H123" s="51"/>
      <c r="I123" s="54" t="s">
        <v>35</v>
      </c>
      <c r="J123" s="64"/>
      <c r="K123" s="34"/>
      <c r="L123" s="86"/>
      <c r="M123" s="50" t="s">
        <v>46</v>
      </c>
      <c r="N123" s="64"/>
      <c r="O123" s="64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87"/>
      <c r="AA123" s="34"/>
      <c r="AB123" s="28"/>
      <c r="AC123" s="34"/>
      <c r="AD123" s="34"/>
      <c r="AE123" s="34"/>
    </row>
    <row r="124" spans="1:31" s="22" customFormat="1" ht="29.25">
      <c r="A124" s="34"/>
      <c r="B124" s="35"/>
      <c r="D124" s="36"/>
      <c r="E124" s="36"/>
      <c r="F124" s="36"/>
      <c r="G124" s="36"/>
      <c r="H124" s="36"/>
      <c r="I124" s="36"/>
      <c r="J124" s="36"/>
      <c r="K124" s="36"/>
      <c r="L124" s="52"/>
      <c r="M124" s="52"/>
      <c r="N124" s="64"/>
      <c r="O124" s="64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7"/>
      <c r="AA124" s="34"/>
      <c r="AB124" s="28"/>
      <c r="AC124" s="34"/>
      <c r="AD124" s="34"/>
      <c r="AE124" s="34"/>
    </row>
    <row r="125" spans="1:31" s="22" customFormat="1" ht="30">
      <c r="A125" s="34"/>
      <c r="B125" s="35"/>
      <c r="C125" s="39" t="s">
        <v>36</v>
      </c>
      <c r="D125" s="36"/>
      <c r="E125" s="36"/>
      <c r="F125" s="36"/>
      <c r="G125" s="34"/>
      <c r="H125" s="36"/>
      <c r="I125" s="36"/>
      <c r="J125" s="36"/>
      <c r="K125" s="38"/>
      <c r="L125" s="86" t="s">
        <v>1</v>
      </c>
      <c r="M125" s="52" t="s">
        <v>47</v>
      </c>
      <c r="N125" s="88"/>
      <c r="O125" s="88"/>
      <c r="P125" s="88"/>
      <c r="Q125" s="88"/>
      <c r="R125" s="88"/>
      <c r="S125" s="88"/>
      <c r="T125" s="88"/>
      <c r="U125" s="51"/>
      <c r="V125" s="51"/>
      <c r="W125" s="51"/>
      <c r="X125" s="51"/>
      <c r="Y125" s="51"/>
      <c r="Z125" s="87"/>
      <c r="AA125" s="34"/>
      <c r="AB125" s="28"/>
      <c r="AC125" s="34"/>
      <c r="AD125" s="34"/>
      <c r="AE125" s="34"/>
    </row>
    <row r="126" spans="1:31" s="22" customFormat="1" ht="30">
      <c r="A126" s="34"/>
      <c r="B126" s="35"/>
      <c r="C126" s="39" t="s">
        <v>37</v>
      </c>
      <c r="D126" s="34"/>
      <c r="E126" s="36"/>
      <c r="F126" s="36"/>
      <c r="G126" s="34"/>
      <c r="H126" s="36"/>
      <c r="I126" s="36"/>
      <c r="J126" s="36"/>
      <c r="K126" s="38"/>
      <c r="L126" s="86"/>
      <c r="M126" s="53" t="s">
        <v>48</v>
      </c>
      <c r="N126" s="88"/>
      <c r="O126" s="88"/>
      <c r="P126" s="88"/>
      <c r="Q126" s="88"/>
      <c r="R126" s="88"/>
      <c r="S126" s="88"/>
      <c r="T126" s="88"/>
      <c r="U126" s="51"/>
      <c r="V126" s="51"/>
      <c r="W126" s="51"/>
      <c r="X126" s="51"/>
      <c r="Y126" s="51"/>
      <c r="Z126" s="87"/>
      <c r="AA126" s="34"/>
      <c r="AB126" s="28"/>
      <c r="AC126" s="34"/>
      <c r="AD126" s="34"/>
      <c r="AE126" s="34"/>
    </row>
    <row r="127" spans="1:31" s="22" customFormat="1" ht="29.2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86"/>
      <c r="M127" s="52"/>
      <c r="N127" s="64"/>
      <c r="O127" s="64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87"/>
      <c r="AA127" s="34"/>
      <c r="AB127" s="28"/>
      <c r="AC127" s="34"/>
      <c r="AD127" s="34"/>
      <c r="AE127" s="34"/>
    </row>
    <row r="128" spans="1:31" s="22" customFormat="1" ht="29.2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86" t="s">
        <v>49</v>
      </c>
      <c r="M128" s="53" t="s">
        <v>50</v>
      </c>
      <c r="N128" s="64"/>
      <c r="O128" s="64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87"/>
      <c r="AA128" s="34"/>
      <c r="AB128" s="28"/>
      <c r="AC128" s="34"/>
      <c r="AD128" s="34"/>
      <c r="AE128" s="34"/>
    </row>
    <row r="129" spans="1:31" s="22" customFormat="1" ht="29.2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2"/>
      <c r="M129" s="52" t="s">
        <v>51</v>
      </c>
      <c r="N129" s="64"/>
      <c r="O129" s="64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87"/>
      <c r="AA129" s="34"/>
      <c r="AB129" s="28"/>
      <c r="AC129" s="34"/>
      <c r="AD129" s="34"/>
      <c r="AE129" s="34"/>
    </row>
    <row r="130" spans="1:31" s="22" customFormat="1" ht="29.2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2"/>
      <c r="M130" s="52" t="s">
        <v>52</v>
      </c>
      <c r="N130" s="64"/>
      <c r="O130" s="64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87"/>
      <c r="AA130" s="34"/>
      <c r="AB130" s="28"/>
      <c r="AC130" s="34"/>
      <c r="AD130" s="34"/>
      <c r="AE130" s="34"/>
    </row>
    <row r="131" spans="1:31" s="22" customFormat="1" ht="29.2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Z131" s="87"/>
      <c r="AA131" s="34"/>
      <c r="AB131" s="28"/>
      <c r="AC131" s="34"/>
      <c r="AD131" s="34"/>
      <c r="AE131" s="34"/>
    </row>
    <row r="132" spans="1:31" s="22" customFormat="1" ht="29.2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86" t="s">
        <v>53</v>
      </c>
      <c r="M132" s="53" t="s">
        <v>61</v>
      </c>
      <c r="N132" s="64"/>
      <c r="O132" s="64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87"/>
      <c r="AA132" s="34"/>
      <c r="AB132" s="28"/>
      <c r="AC132" s="34"/>
      <c r="AD132" s="34"/>
      <c r="AE132" s="34"/>
    </row>
    <row r="133" spans="1:31" s="14" customFormat="1" ht="29.25" customHeight="1">
      <c r="A133" s="31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86"/>
      <c r="M133" s="52" t="s">
        <v>60</v>
      </c>
      <c r="N133" s="64"/>
      <c r="O133" s="64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87"/>
      <c r="AA133" s="31"/>
      <c r="AB133" s="26"/>
      <c r="AC133" s="31"/>
      <c r="AD133" s="31"/>
      <c r="AE133" s="31"/>
    </row>
    <row r="134" spans="1:31" s="13" customFormat="1" ht="29.25" customHeight="1">
      <c r="A134" s="30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86"/>
      <c r="M134" s="52" t="s">
        <v>59</v>
      </c>
      <c r="N134" s="64"/>
      <c r="O134" s="64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87"/>
      <c r="AA134" s="30"/>
      <c r="AB134" s="25"/>
      <c r="AC134" s="30"/>
      <c r="AD134" s="30"/>
      <c r="AE134" s="30"/>
    </row>
    <row r="135" spans="2:28" s="90" customFormat="1" ht="22.5" customHeight="1" thickBot="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3"/>
      <c r="AB135" s="25"/>
    </row>
    <row r="136" spans="2:29" s="14" customFormat="1" ht="21" thickBo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25"/>
      <c r="AC136" s="18"/>
    </row>
    <row r="137" spans="2:23" s="14" customFormat="1" ht="20.25">
      <c r="B137" s="16"/>
      <c r="W137" s="17"/>
    </row>
    <row r="138" spans="2:23" s="19" customFormat="1" ht="27">
      <c r="B138" s="89" t="s">
        <v>55</v>
      </c>
      <c r="W138" s="20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75">
      <selection activeCell="E197" sqref="E197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40" t="s">
        <v>54</v>
      </c>
    </row>
    <row r="3" ht="15.75">
      <c r="A3" s="48"/>
    </row>
    <row r="4" spans="1:2" ht="27.75">
      <c r="A4" s="48"/>
      <c r="B4" s="1" t="s">
        <v>12</v>
      </c>
    </row>
    <row r="5" spans="1:11" ht="16.5" thickBot="1">
      <c r="A5" s="48"/>
      <c r="J5" s="55"/>
      <c r="K5" s="55"/>
    </row>
    <row r="6" spans="1:7" ht="32.25" thickTop="1">
      <c r="A6" s="48"/>
      <c r="B6" s="2"/>
      <c r="C6" s="65" t="s">
        <v>38</v>
      </c>
      <c r="D6" s="66" t="s">
        <v>39</v>
      </c>
      <c r="E6" s="66" t="s">
        <v>40</v>
      </c>
      <c r="F6" s="8" t="s">
        <v>21</v>
      </c>
      <c r="G6" s="41" t="s">
        <v>22</v>
      </c>
    </row>
    <row r="7" spans="1:11" ht="16.5" thickBot="1">
      <c r="A7" s="48"/>
      <c r="B7" s="3"/>
      <c r="C7" s="67" t="s">
        <v>16</v>
      </c>
      <c r="D7" s="68" t="s">
        <v>41</v>
      </c>
      <c r="E7" s="68" t="s">
        <v>16</v>
      </c>
      <c r="F7" s="9" t="s">
        <v>16</v>
      </c>
      <c r="G7" s="42" t="s">
        <v>16</v>
      </c>
      <c r="J7" s="55"/>
      <c r="K7" s="55"/>
    </row>
    <row r="8" spans="1:7" ht="19.5" thickBot="1">
      <c r="A8" t="s">
        <v>25</v>
      </c>
      <c r="B8" s="5" t="s">
        <v>4</v>
      </c>
      <c r="C8" s="69">
        <v>10</v>
      </c>
      <c r="D8" s="23"/>
      <c r="E8" s="23">
        <v>319</v>
      </c>
      <c r="F8" s="23">
        <v>67</v>
      </c>
      <c r="G8" s="43">
        <v>54</v>
      </c>
    </row>
    <row r="9" spans="1:11" ht="16.5" outlineLevel="1" thickTop="1">
      <c r="A9" s="46"/>
      <c r="B9" s="6" t="s">
        <v>5</v>
      </c>
      <c r="C9" s="70">
        <v>50</v>
      </c>
      <c r="D9" s="10"/>
      <c r="E9" s="10">
        <v>160</v>
      </c>
      <c r="F9" s="10">
        <v>100</v>
      </c>
      <c r="G9" s="44">
        <v>50</v>
      </c>
      <c r="K9" s="55"/>
    </row>
    <row r="10" spans="1:7" ht="15.75" outlineLevel="1">
      <c r="A10" s="46"/>
      <c r="B10" s="6" t="s">
        <v>6</v>
      </c>
      <c r="C10" s="70">
        <f>IF(C8&gt;C9,C9,C8)</f>
        <v>10</v>
      </c>
      <c r="D10" s="10">
        <f>IF(D8&gt;D9,D9,D8)</f>
        <v>0</v>
      </c>
      <c r="E10" s="10">
        <f>IF(E8&gt;E9,E9,E8)</f>
        <v>160</v>
      </c>
      <c r="F10" s="10">
        <f>IF(F8&gt;F9,F9,F8)</f>
        <v>67</v>
      </c>
      <c r="G10" s="44">
        <f>IF(G8&gt;G9,G9,G8)</f>
        <v>50</v>
      </c>
    </row>
    <row r="11" spans="1:11" ht="16.5" outlineLevel="1" thickBot="1">
      <c r="A11" s="48"/>
      <c r="B11" s="7" t="s">
        <v>7</v>
      </c>
      <c r="C11" s="71">
        <f>C8</f>
        <v>10</v>
      </c>
      <c r="D11" s="11">
        <f>D8</f>
        <v>0</v>
      </c>
      <c r="E11" s="11">
        <f>E8</f>
        <v>319</v>
      </c>
      <c r="F11" s="72">
        <f>F8</f>
        <v>67</v>
      </c>
      <c r="G11" s="45">
        <f>G8</f>
        <v>54</v>
      </c>
      <c r="K11" s="55"/>
    </row>
    <row r="12" ht="16.5" outlineLevel="1" thickTop="1">
      <c r="A12" s="48"/>
    </row>
    <row r="13" spans="1:11" ht="15.75" outlineLevel="1">
      <c r="A13" s="48"/>
      <c r="K13" s="55"/>
    </row>
    <row r="14" ht="15.75" outlineLevel="1">
      <c r="A14" s="48"/>
    </row>
    <row r="15" spans="1:2" ht="27.75" outlineLevel="1">
      <c r="A15" s="48"/>
      <c r="B15" s="1" t="s">
        <v>56</v>
      </c>
    </row>
    <row r="16" spans="1:11" ht="16.5" outlineLevel="1" thickBot="1">
      <c r="A16" s="48"/>
      <c r="J16" s="55"/>
      <c r="K16" s="55"/>
    </row>
    <row r="17" spans="1:7" ht="32.25" outlineLevel="1" thickTop="1">
      <c r="A17" s="48"/>
      <c r="B17" s="2"/>
      <c r="C17" s="65" t="s">
        <v>38</v>
      </c>
      <c r="D17" s="66" t="s">
        <v>39</v>
      </c>
      <c r="E17" s="66" t="s">
        <v>40</v>
      </c>
      <c r="F17" s="8" t="s">
        <v>21</v>
      </c>
      <c r="G17" s="41" t="s">
        <v>22</v>
      </c>
    </row>
    <row r="18" spans="1:11" ht="16.5" outlineLevel="1" thickBot="1">
      <c r="A18" s="48"/>
      <c r="B18" s="3"/>
      <c r="C18" s="67" t="s">
        <v>16</v>
      </c>
      <c r="D18" s="68" t="s">
        <v>42</v>
      </c>
      <c r="E18" s="9" t="s">
        <v>16</v>
      </c>
      <c r="F18" s="9" t="s">
        <v>16</v>
      </c>
      <c r="G18" s="42" t="s">
        <v>16</v>
      </c>
      <c r="J18" s="55"/>
      <c r="K18" s="55"/>
    </row>
    <row r="19" spans="1:7" ht="19.5" thickBot="1">
      <c r="A19" t="s">
        <v>24</v>
      </c>
      <c r="B19" s="5" t="s">
        <v>4</v>
      </c>
      <c r="C19" s="73">
        <v>8</v>
      </c>
      <c r="D19" s="23">
        <v>10.7</v>
      </c>
      <c r="E19" s="23">
        <v>283</v>
      </c>
      <c r="F19" s="23">
        <v>63</v>
      </c>
      <c r="G19" s="43">
        <v>43</v>
      </c>
    </row>
    <row r="20" spans="1:11" ht="16.5" outlineLevel="1" thickTop="1">
      <c r="A20" s="46"/>
      <c r="B20" s="6" t="s">
        <v>5</v>
      </c>
      <c r="C20" s="70">
        <v>50</v>
      </c>
      <c r="D20" s="10">
        <v>100</v>
      </c>
      <c r="E20" s="10">
        <v>160</v>
      </c>
      <c r="F20" s="10">
        <v>100</v>
      </c>
      <c r="G20" s="44">
        <v>50</v>
      </c>
      <c r="K20" s="55"/>
    </row>
    <row r="21" spans="1:7" ht="15.75" outlineLevel="1">
      <c r="A21" s="46"/>
      <c r="B21" s="6" t="s">
        <v>6</v>
      </c>
      <c r="C21" s="70">
        <f>IF(C19&gt;C20,C20,C19)</f>
        <v>8</v>
      </c>
      <c r="D21" s="77">
        <f>IF(D19&gt;D20,D20,D19)</f>
        <v>10.7</v>
      </c>
      <c r="E21" s="10">
        <f>IF(E19&gt;E20,E20,E19)</f>
        <v>160</v>
      </c>
      <c r="F21" s="10">
        <f>IF(F19&gt;F20,F20,F19)</f>
        <v>63</v>
      </c>
      <c r="G21" s="44">
        <f>IF(G19&gt;G20,G20,G19)</f>
        <v>43</v>
      </c>
    </row>
    <row r="22" spans="1:11" ht="16.5" outlineLevel="1" thickBot="1">
      <c r="A22" s="48"/>
      <c r="B22" s="7" t="s">
        <v>7</v>
      </c>
      <c r="C22" s="71">
        <f>C19</f>
        <v>8</v>
      </c>
      <c r="D22" s="79">
        <f>D19</f>
        <v>10.7</v>
      </c>
      <c r="E22" s="72">
        <f>E19</f>
        <v>283</v>
      </c>
      <c r="F22" s="72">
        <f>F19</f>
        <v>63</v>
      </c>
      <c r="G22" s="45">
        <f>G19</f>
        <v>43</v>
      </c>
      <c r="K22" s="55"/>
    </row>
    <row r="23" ht="16.5" outlineLevel="1" thickTop="1">
      <c r="A23" s="48"/>
    </row>
    <row r="24" spans="1:11" ht="15.75" outlineLevel="1">
      <c r="A24" s="48"/>
      <c r="K24" s="55"/>
    </row>
    <row r="25" ht="15.75" outlineLevel="1">
      <c r="A25" s="48"/>
    </row>
    <row r="26" spans="1:11" ht="27.75" outlineLevel="1">
      <c r="A26" s="48"/>
      <c r="B26" s="1" t="s">
        <v>15</v>
      </c>
      <c r="K26" s="55"/>
    </row>
    <row r="27" ht="16.5" outlineLevel="1" thickBot="1">
      <c r="A27" s="48"/>
    </row>
    <row r="28" spans="1:7" ht="32.25" outlineLevel="1" thickTop="1">
      <c r="A28" s="48"/>
      <c r="B28" s="2"/>
      <c r="C28" s="65" t="s">
        <v>38</v>
      </c>
      <c r="D28" s="66" t="s">
        <v>39</v>
      </c>
      <c r="E28" s="66" t="s">
        <v>40</v>
      </c>
      <c r="F28" s="8" t="s">
        <v>21</v>
      </c>
      <c r="G28" s="41" t="s">
        <v>22</v>
      </c>
    </row>
    <row r="29" spans="1:7" ht="16.5" outlineLevel="1" thickBot="1">
      <c r="A29" s="48"/>
      <c r="B29" s="3"/>
      <c r="C29" s="67" t="s">
        <v>16</v>
      </c>
      <c r="D29" s="68" t="s">
        <v>42</v>
      </c>
      <c r="E29" s="9" t="s">
        <v>16</v>
      </c>
      <c r="F29" s="9" t="s">
        <v>16</v>
      </c>
      <c r="G29" s="42" t="s">
        <v>16</v>
      </c>
    </row>
    <row r="30" spans="1:11" ht="19.5" thickBot="1">
      <c r="A30" t="s">
        <v>26</v>
      </c>
      <c r="B30" s="5" t="s">
        <v>4</v>
      </c>
      <c r="C30" s="73">
        <v>6</v>
      </c>
      <c r="D30" s="23"/>
      <c r="E30" s="23">
        <v>260</v>
      </c>
      <c r="F30" s="23">
        <v>65</v>
      </c>
      <c r="G30" s="43">
        <v>49</v>
      </c>
      <c r="K30" s="55"/>
    </row>
    <row r="31" spans="1:7" ht="16.5" outlineLevel="1" thickTop="1">
      <c r="A31" s="46"/>
      <c r="B31" s="6" t="s">
        <v>5</v>
      </c>
      <c r="C31" s="70">
        <v>50</v>
      </c>
      <c r="D31" s="10"/>
      <c r="E31" s="10">
        <v>160</v>
      </c>
      <c r="F31" s="10">
        <v>100</v>
      </c>
      <c r="G31" s="44">
        <v>50</v>
      </c>
    </row>
    <row r="32" spans="1:7" ht="15.75" outlineLevel="1">
      <c r="A32" s="46"/>
      <c r="B32" s="6" t="s">
        <v>6</v>
      </c>
      <c r="C32" s="70">
        <f>IF(C30&gt;C31,C31,C30)</f>
        <v>6</v>
      </c>
      <c r="D32" s="10">
        <f>IF(D30&gt;D31,D31,D30)</f>
        <v>0</v>
      </c>
      <c r="E32" s="10">
        <f>IF(E30&gt;E31,E31,E30)</f>
        <v>160</v>
      </c>
      <c r="F32" s="10">
        <f>IF(F30&gt;F31,F31,F30)</f>
        <v>65</v>
      </c>
      <c r="G32" s="44">
        <f>IF(G30&gt;G31,G31,G30)</f>
        <v>49</v>
      </c>
    </row>
    <row r="33" spans="1:7" ht="16.5" outlineLevel="1" thickBot="1">
      <c r="A33" s="48"/>
      <c r="B33" s="7" t="s">
        <v>7</v>
      </c>
      <c r="C33" s="71">
        <f>C30</f>
        <v>6</v>
      </c>
      <c r="D33" s="11">
        <f>D30</f>
        <v>0</v>
      </c>
      <c r="E33" s="72">
        <f>E30</f>
        <v>260</v>
      </c>
      <c r="F33" s="72">
        <f>F30</f>
        <v>65</v>
      </c>
      <c r="G33" s="45">
        <f>G30</f>
        <v>49</v>
      </c>
    </row>
    <row r="34" ht="16.5" outlineLevel="1" collapsed="1" thickTop="1"/>
    <row r="35" ht="15.75" outlineLevel="1"/>
    <row r="36" ht="15.75" outlineLevel="1"/>
    <row r="37" spans="1:2" ht="27.75" outlineLevel="1">
      <c r="A37" s="48"/>
      <c r="B37" s="1" t="s">
        <v>2</v>
      </c>
    </row>
    <row r="38" ht="16.5" outlineLevel="1" thickBot="1">
      <c r="A38" s="48"/>
    </row>
    <row r="39" spans="1:7" ht="33" outlineLevel="1" thickTop="1">
      <c r="A39" s="48"/>
      <c r="B39" s="2"/>
      <c r="C39" s="65" t="s">
        <v>43</v>
      </c>
      <c r="D39" s="66" t="s">
        <v>39</v>
      </c>
      <c r="E39" s="66" t="s">
        <v>40</v>
      </c>
      <c r="F39" s="8" t="s">
        <v>21</v>
      </c>
      <c r="G39" s="41" t="s">
        <v>22</v>
      </c>
    </row>
    <row r="40" spans="1:7" ht="16.5" outlineLevel="1" thickBot="1">
      <c r="A40" s="48"/>
      <c r="B40" s="3"/>
      <c r="C40" s="67" t="s">
        <v>3</v>
      </c>
      <c r="D40" s="68" t="s">
        <v>42</v>
      </c>
      <c r="E40" s="9" t="s">
        <v>3</v>
      </c>
      <c r="F40" s="9" t="s">
        <v>3</v>
      </c>
      <c r="G40" s="42" t="s">
        <v>16</v>
      </c>
    </row>
    <row r="41" spans="1:7" ht="19.5" thickBot="1">
      <c r="A41" s="48" t="s">
        <v>2</v>
      </c>
      <c r="B41" s="5" t="s">
        <v>4</v>
      </c>
      <c r="C41" s="73">
        <v>12</v>
      </c>
      <c r="D41" s="23"/>
      <c r="E41" s="23">
        <v>222</v>
      </c>
      <c r="F41" s="23">
        <v>65</v>
      </c>
      <c r="G41" s="43">
        <v>49</v>
      </c>
    </row>
    <row r="42" spans="1:7" ht="16.5" outlineLevel="1" thickTop="1">
      <c r="A42" s="47"/>
      <c r="B42" s="6" t="s">
        <v>5</v>
      </c>
      <c r="C42" s="70">
        <v>50</v>
      </c>
      <c r="D42" s="10"/>
      <c r="E42" s="10">
        <v>160</v>
      </c>
      <c r="F42" s="10">
        <v>100</v>
      </c>
      <c r="G42" s="44">
        <v>50</v>
      </c>
    </row>
    <row r="43" spans="1:7" ht="15.75" outlineLevel="1">
      <c r="A43" s="47"/>
      <c r="B43" s="6" t="s">
        <v>6</v>
      </c>
      <c r="C43" s="70">
        <f>IF(C41&gt;C42,C42,C41)</f>
        <v>12</v>
      </c>
      <c r="D43" s="10">
        <f>IF(D41&gt;D42,D42,D41)</f>
        <v>0</v>
      </c>
      <c r="E43" s="10">
        <f>IF(E41&gt;E42,E42,E41)</f>
        <v>160</v>
      </c>
      <c r="F43" s="10">
        <f>IF(F41&gt;F42,F42,F41)</f>
        <v>65</v>
      </c>
      <c r="G43" s="44">
        <f>IF(G41&gt;G42,G42,G41)</f>
        <v>49</v>
      </c>
    </row>
    <row r="44" spans="1:7" ht="16.5" outlineLevel="1" thickBot="1">
      <c r="A44" s="49"/>
      <c r="B44" s="7" t="s">
        <v>7</v>
      </c>
      <c r="C44" s="71">
        <f>C41</f>
        <v>12</v>
      </c>
      <c r="D44" s="11">
        <f>D41</f>
        <v>0</v>
      </c>
      <c r="E44" s="72">
        <f>E41</f>
        <v>222</v>
      </c>
      <c r="F44" s="72">
        <f>F41</f>
        <v>65</v>
      </c>
      <c r="G44" s="45">
        <f>G41</f>
        <v>49</v>
      </c>
    </row>
    <row r="45" ht="16.5" outlineLevel="1" thickTop="1">
      <c r="A45" s="48"/>
    </row>
    <row r="46" ht="15.75" outlineLevel="1">
      <c r="A46" s="48"/>
    </row>
    <row r="47" ht="15.75" outlineLevel="1">
      <c r="A47" s="48"/>
    </row>
    <row r="48" spans="1:2" ht="27.75" outlineLevel="1">
      <c r="A48" s="48"/>
      <c r="B48" s="1" t="s">
        <v>11</v>
      </c>
    </row>
    <row r="49" ht="16.5" outlineLevel="1" thickBot="1">
      <c r="A49" s="48"/>
    </row>
    <row r="50" spans="1:7" ht="32.25" outlineLevel="1" thickTop="1">
      <c r="A50" s="48"/>
      <c r="B50" s="2"/>
      <c r="C50" s="65" t="s">
        <v>38</v>
      </c>
      <c r="D50" s="66" t="s">
        <v>39</v>
      </c>
      <c r="E50" s="66" t="s">
        <v>40</v>
      </c>
      <c r="F50" s="8" t="s">
        <v>21</v>
      </c>
      <c r="G50" s="41" t="s">
        <v>22</v>
      </c>
    </row>
    <row r="51" spans="1:7" ht="16.5" outlineLevel="1" thickBot="1">
      <c r="A51" s="48"/>
      <c r="B51" s="3"/>
      <c r="C51" s="67" t="s">
        <v>16</v>
      </c>
      <c r="D51" s="68" t="s">
        <v>42</v>
      </c>
      <c r="E51" s="9" t="s">
        <v>16</v>
      </c>
      <c r="F51" s="9" t="s">
        <v>16</v>
      </c>
      <c r="G51" s="42" t="s">
        <v>16</v>
      </c>
    </row>
    <row r="52" spans="1:7" ht="19.5" thickBot="1">
      <c r="A52" s="48" t="s">
        <v>11</v>
      </c>
      <c r="B52" s="5" t="s">
        <v>4</v>
      </c>
      <c r="C52" s="73">
        <v>14</v>
      </c>
      <c r="D52" s="23"/>
      <c r="E52" s="23">
        <v>253</v>
      </c>
      <c r="F52" s="23">
        <v>64</v>
      </c>
      <c r="G52" s="43">
        <v>41</v>
      </c>
    </row>
    <row r="53" spans="1:7" ht="16.5" outlineLevel="1" thickTop="1">
      <c r="A53" s="46"/>
      <c r="B53" s="6" t="s">
        <v>5</v>
      </c>
      <c r="C53" s="70">
        <v>50</v>
      </c>
      <c r="D53" s="10"/>
      <c r="E53" s="10">
        <v>160</v>
      </c>
      <c r="F53" s="10">
        <v>100</v>
      </c>
      <c r="G53" s="44">
        <v>50</v>
      </c>
    </row>
    <row r="54" spans="1:7" ht="15.75" outlineLevel="1">
      <c r="A54" s="46"/>
      <c r="B54" s="6" t="s">
        <v>6</v>
      </c>
      <c r="C54" s="70">
        <f>IF(C52&gt;C53,C53,C52)</f>
        <v>14</v>
      </c>
      <c r="D54" s="10">
        <f>IF(D52&gt;D53,D53,D52)</f>
        <v>0</v>
      </c>
      <c r="E54" s="10">
        <f>IF(E52&gt;E53,E53,E52)</f>
        <v>160</v>
      </c>
      <c r="F54" s="10">
        <f>IF(F52&gt;F53,F53,F52)</f>
        <v>64</v>
      </c>
      <c r="G54" s="44">
        <f>IF(G52&gt;G53,G53,G52)</f>
        <v>41</v>
      </c>
    </row>
    <row r="55" spans="1:7" ht="16.5" outlineLevel="1" thickBot="1">
      <c r="A55" s="48"/>
      <c r="B55" s="7" t="s">
        <v>7</v>
      </c>
      <c r="C55" s="71">
        <f>C52</f>
        <v>14</v>
      </c>
      <c r="D55" s="11">
        <f>D52</f>
        <v>0</v>
      </c>
      <c r="E55" s="72">
        <f>E52</f>
        <v>253</v>
      </c>
      <c r="F55" s="72">
        <f>F52</f>
        <v>64</v>
      </c>
      <c r="G55" s="45">
        <f>G52</f>
        <v>41</v>
      </c>
    </row>
    <row r="56" spans="1:5" ht="16.5" outlineLevel="1" thickTop="1">
      <c r="A56" s="48"/>
      <c r="E56" s="74"/>
    </row>
    <row r="57" ht="15.75" outlineLevel="1">
      <c r="A57" s="48"/>
    </row>
    <row r="58" ht="15.75" outlineLevel="1">
      <c r="A58" s="48"/>
    </row>
    <row r="59" spans="1:2" ht="27.75" outlineLevel="1">
      <c r="A59" s="48"/>
      <c r="B59" s="1" t="s">
        <v>14</v>
      </c>
    </row>
    <row r="60" spans="1:10" ht="16.5" outlineLevel="1" thickBot="1">
      <c r="A60" s="48"/>
      <c r="J60" s="55"/>
    </row>
    <row r="61" spans="1:7" ht="32.25" outlineLevel="1" thickTop="1">
      <c r="A61" s="48"/>
      <c r="B61" s="2"/>
      <c r="C61" s="65" t="s">
        <v>38</v>
      </c>
      <c r="D61" s="66" t="s">
        <v>39</v>
      </c>
      <c r="E61" s="66" t="s">
        <v>40</v>
      </c>
      <c r="F61" s="8" t="s">
        <v>21</v>
      </c>
      <c r="G61" s="41" t="s">
        <v>22</v>
      </c>
    </row>
    <row r="62" spans="1:10" ht="16.5" outlineLevel="1" thickBot="1">
      <c r="A62" s="48"/>
      <c r="B62" s="3"/>
      <c r="C62" s="67" t="s">
        <v>16</v>
      </c>
      <c r="D62" s="68" t="s">
        <v>42</v>
      </c>
      <c r="E62" s="9" t="s">
        <v>16</v>
      </c>
      <c r="F62" s="9" t="s">
        <v>16</v>
      </c>
      <c r="G62" s="42" t="s">
        <v>16</v>
      </c>
      <c r="J62" s="55"/>
    </row>
    <row r="63" spans="1:7" ht="19.5" thickBot="1">
      <c r="A63" s="48" t="s">
        <v>14</v>
      </c>
      <c r="B63" s="5" t="s">
        <v>4</v>
      </c>
      <c r="C63" s="73">
        <v>20</v>
      </c>
      <c r="D63" s="23"/>
      <c r="E63" s="23">
        <v>225</v>
      </c>
      <c r="F63" s="23">
        <v>68</v>
      </c>
      <c r="G63" s="43">
        <v>53</v>
      </c>
    </row>
    <row r="64" spans="1:10" ht="16.5" outlineLevel="1" thickTop="1">
      <c r="A64" s="46"/>
      <c r="B64" s="6" t="s">
        <v>5</v>
      </c>
      <c r="C64" s="70">
        <v>50</v>
      </c>
      <c r="D64" s="10"/>
      <c r="E64" s="10">
        <v>160</v>
      </c>
      <c r="F64" s="10">
        <v>100</v>
      </c>
      <c r="G64" s="44">
        <v>50</v>
      </c>
      <c r="J64" s="55"/>
    </row>
    <row r="65" spans="1:7" ht="15.75" outlineLevel="1">
      <c r="A65" s="46"/>
      <c r="B65" s="6" t="s">
        <v>6</v>
      </c>
      <c r="C65" s="70">
        <f>IF(C63&gt;C64,C64,C63)</f>
        <v>20</v>
      </c>
      <c r="D65" s="10">
        <f>IF(D63&gt;D64,D64,D63)</f>
        <v>0</v>
      </c>
      <c r="E65" s="10">
        <f>IF(E63&gt;E64,E64,E63)</f>
        <v>160</v>
      </c>
      <c r="F65" s="10">
        <f>IF(F63&gt;F64,F64,F63)</f>
        <v>68</v>
      </c>
      <c r="G65" s="44">
        <f>IF(G63&gt;G64,G64,G63)</f>
        <v>50</v>
      </c>
    </row>
    <row r="66" spans="1:7" ht="16.5" outlineLevel="1" thickBot="1">
      <c r="A66" s="48"/>
      <c r="B66" s="7" t="s">
        <v>7</v>
      </c>
      <c r="C66" s="71">
        <f>C63</f>
        <v>20</v>
      </c>
      <c r="D66" s="11">
        <f>D63</f>
        <v>0</v>
      </c>
      <c r="E66" s="72">
        <f>E63</f>
        <v>225</v>
      </c>
      <c r="F66" s="72">
        <f>F63</f>
        <v>68</v>
      </c>
      <c r="G66" s="45">
        <f>G63</f>
        <v>53</v>
      </c>
    </row>
    <row r="67" spans="1:5" ht="16.5" outlineLevel="1" thickTop="1">
      <c r="A67" s="48"/>
      <c r="E67" s="74"/>
    </row>
    <row r="68" ht="15.75" outlineLevel="1">
      <c r="A68" s="48"/>
    </row>
    <row r="69" ht="15.75" outlineLevel="1">
      <c r="A69" s="48"/>
    </row>
    <row r="70" spans="1:2" ht="27.75" outlineLevel="1">
      <c r="A70" s="48"/>
      <c r="B70" s="1" t="s">
        <v>13</v>
      </c>
    </row>
    <row r="71" ht="16.5" outlineLevel="1" thickBot="1">
      <c r="A71" s="48"/>
    </row>
    <row r="72" spans="1:7" ht="32.25" outlineLevel="1" thickTop="1">
      <c r="A72" s="48"/>
      <c r="B72" s="2"/>
      <c r="C72" s="65" t="s">
        <v>38</v>
      </c>
      <c r="D72" s="66" t="s">
        <v>39</v>
      </c>
      <c r="E72" s="66" t="s">
        <v>40</v>
      </c>
      <c r="F72" s="8" t="s">
        <v>21</v>
      </c>
      <c r="G72" s="41" t="s">
        <v>22</v>
      </c>
    </row>
    <row r="73" spans="1:7" ht="16.5" outlineLevel="1" thickBot="1">
      <c r="A73" s="48"/>
      <c r="B73" s="3"/>
      <c r="C73" s="67" t="s">
        <v>16</v>
      </c>
      <c r="D73" s="68" t="s">
        <v>42</v>
      </c>
      <c r="E73" s="9" t="s">
        <v>16</v>
      </c>
      <c r="F73" s="9" t="s">
        <v>16</v>
      </c>
      <c r="G73" s="42" t="s">
        <v>16</v>
      </c>
    </row>
    <row r="74" spans="1:7" ht="19.5" thickBot="1">
      <c r="A74" s="48" t="s">
        <v>13</v>
      </c>
      <c r="B74" s="5" t="s">
        <v>4</v>
      </c>
      <c r="C74" s="73">
        <v>13</v>
      </c>
      <c r="D74" s="75">
        <v>13.9</v>
      </c>
      <c r="E74" s="23">
        <v>258</v>
      </c>
      <c r="F74" s="23">
        <v>69</v>
      </c>
      <c r="G74" s="43">
        <v>54</v>
      </c>
    </row>
    <row r="75" spans="1:7" ht="16.5" outlineLevel="1" thickTop="1">
      <c r="A75" s="46"/>
      <c r="B75" s="6" t="s">
        <v>5</v>
      </c>
      <c r="C75" s="70">
        <v>50</v>
      </c>
      <c r="D75" s="10">
        <v>100</v>
      </c>
      <c r="E75" s="10">
        <v>160</v>
      </c>
      <c r="F75" s="10">
        <v>100</v>
      </c>
      <c r="G75" s="44">
        <v>50</v>
      </c>
    </row>
    <row r="76" spans="1:7" ht="15.75" outlineLevel="1">
      <c r="A76" s="46"/>
      <c r="B76" s="6" t="s">
        <v>6</v>
      </c>
      <c r="C76" s="76">
        <f>IF(C74&gt;C75,C75,C74)</f>
        <v>13</v>
      </c>
      <c r="D76" s="77">
        <f>IF(D74&gt;D75,D75,D74)</f>
        <v>13.9</v>
      </c>
      <c r="E76" s="10">
        <f>IF(E74&gt;E75,E75,E74)</f>
        <v>160</v>
      </c>
      <c r="F76" s="10">
        <f>IF(F74&gt;F75,F75,F74)</f>
        <v>69</v>
      </c>
      <c r="G76" s="44">
        <f>IF(G74&gt;G75,G75,G74)</f>
        <v>50</v>
      </c>
    </row>
    <row r="77" spans="1:7" ht="16.5" outlineLevel="1" thickBot="1">
      <c r="A77" s="48"/>
      <c r="B77" s="7" t="s">
        <v>7</v>
      </c>
      <c r="C77" s="78">
        <f>C74</f>
        <v>13</v>
      </c>
      <c r="D77" s="79">
        <f>D74</f>
        <v>13.9</v>
      </c>
      <c r="E77" s="72">
        <f>E74</f>
        <v>258</v>
      </c>
      <c r="F77" s="72">
        <f>F74</f>
        <v>69</v>
      </c>
      <c r="G77" s="45">
        <f>G74</f>
        <v>54</v>
      </c>
    </row>
    <row r="78" spans="1:10" ht="16.5" outlineLevel="1" thickTop="1">
      <c r="A78" s="48"/>
      <c r="J78" s="55"/>
    </row>
    <row r="79" ht="15.75" outlineLevel="1">
      <c r="A79" s="48"/>
    </row>
    <row r="80" spans="1:10" ht="15.75" outlineLevel="1">
      <c r="A80" s="48"/>
      <c r="J80" s="55"/>
    </row>
    <row r="81" spans="1:2" ht="27.75" outlineLevel="1">
      <c r="A81" s="48"/>
      <c r="B81" s="1" t="s">
        <v>10</v>
      </c>
    </row>
    <row r="82" spans="1:10" ht="16.5" outlineLevel="1" thickBot="1">
      <c r="A82" s="48"/>
      <c r="J82" s="55"/>
    </row>
    <row r="83" spans="1:7" ht="32.25" outlineLevel="1" thickTop="1">
      <c r="A83" s="48"/>
      <c r="B83" s="2"/>
      <c r="C83" s="65" t="s">
        <v>38</v>
      </c>
      <c r="D83" s="66" t="s">
        <v>39</v>
      </c>
      <c r="E83" s="66" t="s">
        <v>40</v>
      </c>
      <c r="F83" s="8" t="s">
        <v>21</v>
      </c>
      <c r="G83" s="41" t="s">
        <v>22</v>
      </c>
    </row>
    <row r="84" spans="1:10" ht="16.5" outlineLevel="1" thickBot="1">
      <c r="A84" s="48"/>
      <c r="B84" s="3"/>
      <c r="C84" s="67" t="s">
        <v>16</v>
      </c>
      <c r="D84" s="68" t="s">
        <v>42</v>
      </c>
      <c r="E84" s="9" t="s">
        <v>16</v>
      </c>
      <c r="F84" s="9" t="s">
        <v>16</v>
      </c>
      <c r="G84" s="42" t="s">
        <v>16</v>
      </c>
      <c r="J84" s="55"/>
    </row>
    <row r="85" spans="1:7" ht="19.5" thickBot="1">
      <c r="A85" s="48" t="s">
        <v>10</v>
      </c>
      <c r="B85" s="5" t="s">
        <v>4</v>
      </c>
      <c r="C85" s="73">
        <v>7</v>
      </c>
      <c r="D85" s="75">
        <v>15.2</v>
      </c>
      <c r="E85" s="80">
        <v>309</v>
      </c>
      <c r="F85" s="23">
        <v>81</v>
      </c>
      <c r="G85" s="43">
        <v>64</v>
      </c>
    </row>
    <row r="86" spans="1:7" ht="16.5" outlineLevel="1" thickTop="1">
      <c r="A86" s="46"/>
      <c r="B86" s="6" t="s">
        <v>5</v>
      </c>
      <c r="C86" s="70">
        <v>50</v>
      </c>
      <c r="D86" s="10">
        <v>100</v>
      </c>
      <c r="E86" s="10">
        <v>160</v>
      </c>
      <c r="F86" s="10">
        <v>100</v>
      </c>
      <c r="G86" s="44">
        <v>50</v>
      </c>
    </row>
    <row r="87" spans="1:7" ht="15.75" outlineLevel="1">
      <c r="A87" s="46"/>
      <c r="B87" s="6" t="s">
        <v>6</v>
      </c>
      <c r="C87" s="70">
        <f>IF(C85&gt;C86,C86,C85)</f>
        <v>7</v>
      </c>
      <c r="D87" s="77">
        <f>IF(D85&gt;D86,D86,D85)</f>
        <v>15.2</v>
      </c>
      <c r="E87" s="10">
        <f>IF(E85&gt;E86,E86,E85)</f>
        <v>160</v>
      </c>
      <c r="F87" s="10">
        <f>IF(F85&gt;F86,F86,F85)</f>
        <v>81</v>
      </c>
      <c r="G87" s="44">
        <f>IF(G85&gt;G86,G86,G85)</f>
        <v>50</v>
      </c>
    </row>
    <row r="88" spans="1:7" ht="16.5" outlineLevel="1" thickBot="1">
      <c r="A88" s="48"/>
      <c r="B88" s="7" t="s">
        <v>7</v>
      </c>
      <c r="C88" s="71">
        <f>C85</f>
        <v>7</v>
      </c>
      <c r="D88" s="79">
        <f>D85</f>
        <v>15.2</v>
      </c>
      <c r="E88" s="11">
        <f>E85</f>
        <v>309</v>
      </c>
      <c r="F88" s="72">
        <f>F85</f>
        <v>81</v>
      </c>
      <c r="G88" s="45">
        <f>G85</f>
        <v>64</v>
      </c>
    </row>
    <row r="89" spans="1:5" ht="16.5" outlineLevel="1" thickTop="1">
      <c r="A89" s="48"/>
      <c r="E89" s="74"/>
    </row>
    <row r="90" ht="15.75" outlineLevel="1">
      <c r="A90" s="48"/>
    </row>
    <row r="91" ht="15.75" outlineLevel="1">
      <c r="A91" s="48"/>
    </row>
    <row r="92" spans="1:2" ht="27.75" outlineLevel="1">
      <c r="A92" s="48"/>
      <c r="B92" s="1" t="s">
        <v>17</v>
      </c>
    </row>
    <row r="93" ht="16.5" outlineLevel="1" thickBot="1">
      <c r="A93" s="48"/>
    </row>
    <row r="94" spans="1:7" ht="32.25" outlineLevel="1" thickTop="1">
      <c r="A94" s="48"/>
      <c r="B94" s="2"/>
      <c r="C94" s="65" t="s">
        <v>38</v>
      </c>
      <c r="D94" s="66" t="s">
        <v>39</v>
      </c>
      <c r="E94" s="66" t="s">
        <v>40</v>
      </c>
      <c r="F94" s="8" t="s">
        <v>21</v>
      </c>
      <c r="G94" s="41" t="s">
        <v>22</v>
      </c>
    </row>
    <row r="95" spans="1:7" ht="16.5" outlineLevel="1" thickBot="1">
      <c r="A95" s="48"/>
      <c r="B95" s="3"/>
      <c r="C95" s="67" t="s">
        <v>16</v>
      </c>
      <c r="D95" s="68" t="s">
        <v>42</v>
      </c>
      <c r="E95" s="9" t="s">
        <v>16</v>
      </c>
      <c r="F95" s="9" t="s">
        <v>16</v>
      </c>
      <c r="G95" s="42" t="s">
        <v>16</v>
      </c>
    </row>
    <row r="96" spans="1:7" ht="19.5" thickBot="1">
      <c r="A96" t="s">
        <v>17</v>
      </c>
      <c r="B96" s="5" t="s">
        <v>4</v>
      </c>
      <c r="C96" s="73">
        <v>12</v>
      </c>
      <c r="D96" s="75">
        <v>13.5</v>
      </c>
      <c r="E96" s="80">
        <v>299</v>
      </c>
      <c r="F96" s="23">
        <v>90</v>
      </c>
      <c r="G96" s="43">
        <v>63</v>
      </c>
    </row>
    <row r="97" spans="1:7" ht="16.5" outlineLevel="1" thickTop="1">
      <c r="A97" s="46"/>
      <c r="B97" s="6" t="s">
        <v>5</v>
      </c>
      <c r="C97" s="70">
        <v>50</v>
      </c>
      <c r="D97" s="10">
        <v>100</v>
      </c>
      <c r="E97" s="10">
        <v>160</v>
      </c>
      <c r="F97" s="10">
        <v>100</v>
      </c>
      <c r="G97" s="44">
        <v>50</v>
      </c>
    </row>
    <row r="98" spans="1:7" ht="15.75" outlineLevel="1">
      <c r="A98" s="46"/>
      <c r="B98" s="6" t="s">
        <v>6</v>
      </c>
      <c r="C98" s="70">
        <f>IF(C96&gt;C97,C97,C96)</f>
        <v>12</v>
      </c>
      <c r="D98" s="77">
        <f>IF(D96&gt;D97,D97,D96)</f>
        <v>13.5</v>
      </c>
      <c r="E98" s="10">
        <f>IF(E96&gt;E97,E97,E96)</f>
        <v>160</v>
      </c>
      <c r="F98" s="10">
        <f>IF(F96&gt;F97,F97,F96)</f>
        <v>90</v>
      </c>
      <c r="G98" s="44">
        <f>IF(G96&gt;G97,G97,G96)</f>
        <v>50</v>
      </c>
    </row>
    <row r="99" spans="1:7" ht="16.5" outlineLevel="1" thickBot="1">
      <c r="A99" s="48"/>
      <c r="B99" s="7" t="s">
        <v>7</v>
      </c>
      <c r="C99" s="71">
        <f>C96</f>
        <v>12</v>
      </c>
      <c r="D99" s="79">
        <f>D96</f>
        <v>13.5</v>
      </c>
      <c r="E99" s="11">
        <f>E96</f>
        <v>299</v>
      </c>
      <c r="F99" s="72">
        <f>F96</f>
        <v>90</v>
      </c>
      <c r="G99" s="45">
        <f>G96</f>
        <v>63</v>
      </c>
    </row>
    <row r="100" ht="16.5" outlineLevel="1" thickTop="1">
      <c r="E100" s="74"/>
    </row>
    <row r="101" ht="15.75" outlineLevel="1">
      <c r="A101" s="48"/>
    </row>
    <row r="102" ht="15.75" outlineLevel="1">
      <c r="A102" s="48"/>
    </row>
    <row r="103" spans="1:2" ht="27.75" outlineLevel="1">
      <c r="A103" s="48"/>
      <c r="B103" s="1" t="s">
        <v>57</v>
      </c>
    </row>
    <row r="104" spans="1:9" ht="16.5" outlineLevel="1" thickBot="1">
      <c r="A104" s="48"/>
      <c r="I104" s="55"/>
    </row>
    <row r="105" spans="1:7" ht="32.25" outlineLevel="1" thickTop="1">
      <c r="A105" s="48"/>
      <c r="B105" s="2"/>
      <c r="C105" s="65" t="s">
        <v>38</v>
      </c>
      <c r="D105" s="66" t="s">
        <v>39</v>
      </c>
      <c r="E105" s="66" t="s">
        <v>40</v>
      </c>
      <c r="F105" s="8" t="s">
        <v>21</v>
      </c>
      <c r="G105" s="41" t="s">
        <v>22</v>
      </c>
    </row>
    <row r="106" spans="1:9" ht="16.5" outlineLevel="1" thickBot="1">
      <c r="A106" s="48"/>
      <c r="B106" s="3"/>
      <c r="C106" s="67" t="s">
        <v>16</v>
      </c>
      <c r="D106" s="68" t="s">
        <v>42</v>
      </c>
      <c r="E106" s="9" t="s">
        <v>16</v>
      </c>
      <c r="F106" s="9" t="s">
        <v>16</v>
      </c>
      <c r="G106" s="42" t="s">
        <v>16</v>
      </c>
      <c r="I106" s="55"/>
    </row>
    <row r="107" spans="1:7" ht="19.5" thickBot="1">
      <c r="A107" t="s">
        <v>27</v>
      </c>
      <c r="B107" s="5" t="s">
        <v>4</v>
      </c>
      <c r="C107" s="73">
        <v>13</v>
      </c>
      <c r="D107" s="75">
        <v>11.5</v>
      </c>
      <c r="E107" s="80">
        <v>282</v>
      </c>
      <c r="F107" s="23">
        <v>76</v>
      </c>
      <c r="G107" s="43">
        <v>64</v>
      </c>
    </row>
    <row r="108" spans="1:9" ht="16.5" outlineLevel="1" thickTop="1">
      <c r="A108" s="46"/>
      <c r="B108" s="6" t="s">
        <v>5</v>
      </c>
      <c r="C108" s="70">
        <v>50</v>
      </c>
      <c r="D108" s="10">
        <v>100</v>
      </c>
      <c r="E108" s="10">
        <v>160</v>
      </c>
      <c r="F108" s="10">
        <v>100</v>
      </c>
      <c r="G108" s="44">
        <v>50</v>
      </c>
      <c r="I108" s="55"/>
    </row>
    <row r="109" spans="1:7" ht="15.75" outlineLevel="1">
      <c r="A109" s="46"/>
      <c r="B109" s="6" t="s">
        <v>6</v>
      </c>
      <c r="C109" s="70">
        <f>IF(C107&gt;C108,C108,C107)</f>
        <v>13</v>
      </c>
      <c r="D109" s="81">
        <f>IF(D107&gt;D108,D108,D107)</f>
        <v>11.5</v>
      </c>
      <c r="E109" s="10">
        <f>IF(E107&gt;E108,E108,E107)</f>
        <v>160</v>
      </c>
      <c r="F109" s="10">
        <f>IF(F107&gt;F108,F108,F107)</f>
        <v>76</v>
      </c>
      <c r="G109" s="44">
        <f>IF(G107&gt;G108,G108,G107)</f>
        <v>50</v>
      </c>
    </row>
    <row r="110" spans="1:9" ht="16.5" outlineLevel="1" thickBot="1">
      <c r="A110" s="48"/>
      <c r="B110" s="7" t="s">
        <v>7</v>
      </c>
      <c r="C110" s="71">
        <f>C107</f>
        <v>13</v>
      </c>
      <c r="D110" s="82">
        <f>D107</f>
        <v>11.5</v>
      </c>
      <c r="E110" s="11">
        <f>E107</f>
        <v>282</v>
      </c>
      <c r="F110" s="72">
        <f>F107</f>
        <v>76</v>
      </c>
      <c r="G110" s="45">
        <f>G107</f>
        <v>64</v>
      </c>
      <c r="I110" s="55"/>
    </row>
    <row r="111" ht="16.5" outlineLevel="1" thickTop="1">
      <c r="A111" s="4"/>
    </row>
    <row r="112" ht="15.75" outlineLevel="1">
      <c r="A112" s="4"/>
    </row>
    <row r="113" ht="15.75" outlineLevel="1"/>
    <row r="114" spans="1:2" ht="27.75" outlineLevel="1">
      <c r="A114" s="48"/>
      <c r="B114" s="1" t="s">
        <v>9</v>
      </c>
    </row>
    <row r="115" spans="1:9" ht="16.5" outlineLevel="1" thickBot="1">
      <c r="A115" s="48"/>
      <c r="I115" s="55"/>
    </row>
    <row r="116" spans="1:7" ht="32.25" outlineLevel="1" thickTop="1">
      <c r="A116" s="48"/>
      <c r="B116" s="2"/>
      <c r="C116" s="65" t="s">
        <v>38</v>
      </c>
      <c r="D116" s="66" t="s">
        <v>39</v>
      </c>
      <c r="E116" s="66" t="s">
        <v>40</v>
      </c>
      <c r="F116" s="8" t="s">
        <v>21</v>
      </c>
      <c r="G116" s="41" t="s">
        <v>22</v>
      </c>
    </row>
    <row r="117" spans="1:7" ht="16.5" outlineLevel="1" thickBot="1">
      <c r="A117" s="48"/>
      <c r="B117" s="3"/>
      <c r="C117" s="67" t="s">
        <v>16</v>
      </c>
      <c r="D117" s="68" t="s">
        <v>42</v>
      </c>
      <c r="E117" s="9" t="s">
        <v>16</v>
      </c>
      <c r="F117" s="9" t="s">
        <v>16</v>
      </c>
      <c r="G117" s="42" t="s">
        <v>16</v>
      </c>
    </row>
    <row r="118" spans="1:7" ht="19.5" thickBot="1">
      <c r="A118" s="48" t="s">
        <v>9</v>
      </c>
      <c r="B118" s="5" t="s">
        <v>4</v>
      </c>
      <c r="C118" s="73">
        <v>6</v>
      </c>
      <c r="D118" s="23"/>
      <c r="E118" s="23">
        <v>257</v>
      </c>
      <c r="F118" s="23">
        <v>77</v>
      </c>
      <c r="G118" s="43">
        <v>60</v>
      </c>
    </row>
    <row r="119" spans="1:7" ht="16.5" outlineLevel="1" thickTop="1">
      <c r="A119" s="46"/>
      <c r="B119" s="6" t="s">
        <v>5</v>
      </c>
      <c r="C119" s="70">
        <v>50</v>
      </c>
      <c r="D119" s="10"/>
      <c r="E119" s="10">
        <v>160</v>
      </c>
      <c r="F119" s="10">
        <v>100</v>
      </c>
      <c r="G119" s="44">
        <v>50</v>
      </c>
    </row>
    <row r="120" spans="1:7" ht="15.75" outlineLevel="1">
      <c r="A120" s="46"/>
      <c r="B120" s="6" t="s">
        <v>6</v>
      </c>
      <c r="C120" s="70">
        <f>IF(C118&gt;C119,C119,C118)</f>
        <v>6</v>
      </c>
      <c r="D120" s="10">
        <f>IF(D118&gt;D119,D119,D118)</f>
        <v>0</v>
      </c>
      <c r="E120" s="10">
        <f>IF(E118&gt;E119,E119,E118)</f>
        <v>160</v>
      </c>
      <c r="F120" s="10">
        <f>IF(F118&gt;F119,F119,F118)</f>
        <v>77</v>
      </c>
      <c r="G120" s="44">
        <f>IF(G118&gt;G119,G119,G118)</f>
        <v>50</v>
      </c>
    </row>
    <row r="121" spans="1:7" ht="16.5" outlineLevel="1" thickBot="1">
      <c r="A121" s="48"/>
      <c r="B121" s="7" t="s">
        <v>7</v>
      </c>
      <c r="C121" s="71">
        <f>C118</f>
        <v>6</v>
      </c>
      <c r="D121" s="11">
        <f>D118</f>
        <v>0</v>
      </c>
      <c r="E121" s="11">
        <f>E118</f>
        <v>257</v>
      </c>
      <c r="F121" s="72">
        <f>F118</f>
        <v>77</v>
      </c>
      <c r="G121" s="45">
        <f>G118</f>
        <v>60</v>
      </c>
    </row>
    <row r="122" spans="1:5" ht="16.5" outlineLevel="1" thickTop="1">
      <c r="A122" s="48"/>
      <c r="D122" s="12"/>
      <c r="E122" s="74"/>
    </row>
    <row r="123" spans="1:4" ht="15.75" outlineLevel="1">
      <c r="A123" s="48"/>
      <c r="D123" s="12"/>
    </row>
    <row r="124" spans="1:4" ht="15.75" outlineLevel="1">
      <c r="A124" s="48"/>
      <c r="D124" s="12"/>
    </row>
    <row r="125" spans="1:2" ht="27.75" outlineLevel="1">
      <c r="A125" s="48"/>
      <c r="B125" s="1" t="s">
        <v>8</v>
      </c>
    </row>
    <row r="126" spans="1:10" ht="16.5" outlineLevel="1" thickBot="1">
      <c r="A126" s="48"/>
      <c r="J126" s="55"/>
    </row>
    <row r="127" spans="1:7" ht="32.25" outlineLevel="1" thickTop="1">
      <c r="A127" s="48"/>
      <c r="B127" s="2"/>
      <c r="C127" s="65" t="s">
        <v>38</v>
      </c>
      <c r="D127" s="66" t="s">
        <v>39</v>
      </c>
      <c r="E127" s="66" t="s">
        <v>40</v>
      </c>
      <c r="F127" s="8" t="s">
        <v>21</v>
      </c>
      <c r="G127" s="41" t="s">
        <v>22</v>
      </c>
    </row>
    <row r="128" spans="1:7" ht="16.5" outlineLevel="1" thickBot="1">
      <c r="A128" s="48"/>
      <c r="B128" s="3"/>
      <c r="C128" s="67" t="s">
        <v>16</v>
      </c>
      <c r="D128" s="68" t="s">
        <v>42</v>
      </c>
      <c r="E128" s="9" t="s">
        <v>16</v>
      </c>
      <c r="F128" s="9" t="s">
        <v>16</v>
      </c>
      <c r="G128" s="42" t="s">
        <v>16</v>
      </c>
    </row>
    <row r="129" spans="1:7" ht="19.5" thickBot="1">
      <c r="A129" s="48" t="s">
        <v>8</v>
      </c>
      <c r="B129" s="5" t="s">
        <v>4</v>
      </c>
      <c r="C129" s="73">
        <v>12</v>
      </c>
      <c r="D129" s="23"/>
      <c r="E129" s="23">
        <v>244</v>
      </c>
      <c r="F129" s="23">
        <v>70</v>
      </c>
      <c r="G129" s="43">
        <v>52</v>
      </c>
    </row>
    <row r="130" spans="1:7" ht="16.5" outlineLevel="1" thickTop="1">
      <c r="A130" s="46"/>
      <c r="B130" s="6" t="s">
        <v>5</v>
      </c>
      <c r="C130" s="70">
        <v>50</v>
      </c>
      <c r="D130" s="10"/>
      <c r="E130" s="10">
        <v>160</v>
      </c>
      <c r="F130" s="10">
        <v>100</v>
      </c>
      <c r="G130" s="44">
        <v>50</v>
      </c>
    </row>
    <row r="131" spans="1:7" ht="15.75" outlineLevel="1">
      <c r="A131" s="46"/>
      <c r="B131" s="6" t="s">
        <v>6</v>
      </c>
      <c r="C131" s="70">
        <f>IF(C129&gt;C130,C130,C129)</f>
        <v>12</v>
      </c>
      <c r="D131" s="10">
        <f>IF(D129&gt;D130,D130,D129)</f>
        <v>0</v>
      </c>
      <c r="E131" s="10">
        <f>IF(E129&gt;E130,E130,E129)</f>
        <v>160</v>
      </c>
      <c r="F131" s="10">
        <f>IF(F129&gt;F130,F130,F129)</f>
        <v>70</v>
      </c>
      <c r="G131" s="44">
        <f>IF(G129&gt;G130,G130,G129)</f>
        <v>50</v>
      </c>
    </row>
    <row r="132" spans="1:7" ht="16.5" outlineLevel="1" thickBot="1">
      <c r="A132" s="48"/>
      <c r="B132" s="7" t="s">
        <v>7</v>
      </c>
      <c r="C132" s="71">
        <f>C129</f>
        <v>12</v>
      </c>
      <c r="D132" s="11">
        <f>D129</f>
        <v>0</v>
      </c>
      <c r="E132" s="11">
        <f>E129</f>
        <v>244</v>
      </c>
      <c r="F132" s="72">
        <f>F129</f>
        <v>70</v>
      </c>
      <c r="G132" s="45">
        <f>G129</f>
        <v>52</v>
      </c>
    </row>
    <row r="133" spans="1:5" ht="16.5" outlineLevel="1" thickTop="1">
      <c r="A133" s="48"/>
      <c r="E133" s="74"/>
    </row>
    <row r="134" ht="15.75" outlineLevel="1">
      <c r="A134" s="48"/>
    </row>
    <row r="135" ht="15.75" outlineLevel="1">
      <c r="A135" s="48"/>
    </row>
    <row r="136" spans="1:2" ht="27.75" outlineLevel="1">
      <c r="A136" s="48"/>
      <c r="B136" s="1" t="s">
        <v>44</v>
      </c>
    </row>
    <row r="137" ht="16.5" outlineLevel="1" thickBot="1">
      <c r="A137" s="48"/>
    </row>
    <row r="138" spans="1:7" ht="32.25" outlineLevel="1" thickTop="1">
      <c r="A138" s="48"/>
      <c r="B138" s="2"/>
      <c r="C138" s="65" t="s">
        <v>38</v>
      </c>
      <c r="D138" s="66" t="s">
        <v>39</v>
      </c>
      <c r="E138" s="66" t="s">
        <v>40</v>
      </c>
      <c r="F138" s="8" t="s">
        <v>21</v>
      </c>
      <c r="G138" s="41" t="s">
        <v>22</v>
      </c>
    </row>
    <row r="139" spans="1:7" ht="16.5" outlineLevel="1" thickBot="1">
      <c r="A139" s="48"/>
      <c r="B139" s="3"/>
      <c r="C139" s="67" t="s">
        <v>16</v>
      </c>
      <c r="D139" s="68" t="s">
        <v>42</v>
      </c>
      <c r="E139" s="9" t="s">
        <v>16</v>
      </c>
      <c r="F139" s="9" t="s">
        <v>16</v>
      </c>
      <c r="G139" s="42" t="s">
        <v>16</v>
      </c>
    </row>
    <row r="140" spans="1:7" ht="19.5" thickBot="1">
      <c r="A140" t="s">
        <v>28</v>
      </c>
      <c r="B140" s="5" t="s">
        <v>4</v>
      </c>
      <c r="C140" s="73">
        <v>7</v>
      </c>
      <c r="D140" s="75">
        <v>13</v>
      </c>
      <c r="E140" s="23">
        <v>269</v>
      </c>
      <c r="F140" s="23">
        <v>73</v>
      </c>
      <c r="G140" s="43">
        <v>52</v>
      </c>
    </row>
    <row r="141" spans="1:7" ht="16.5" outlineLevel="1" thickTop="1">
      <c r="A141" s="46"/>
      <c r="B141" s="6" t="s">
        <v>5</v>
      </c>
      <c r="C141" s="70">
        <v>50</v>
      </c>
      <c r="D141" s="10">
        <v>100</v>
      </c>
      <c r="E141" s="10">
        <v>160</v>
      </c>
      <c r="F141" s="10">
        <v>100</v>
      </c>
      <c r="G141" s="44">
        <v>50</v>
      </c>
    </row>
    <row r="142" spans="1:7" ht="15.75" outlineLevel="1">
      <c r="A142" s="46"/>
      <c r="B142" s="6" t="s">
        <v>6</v>
      </c>
      <c r="C142" s="70">
        <f>IF(C140&gt;C141,C141,C140)</f>
        <v>7</v>
      </c>
      <c r="D142" s="83">
        <f>IF(D140&gt;D141,D141,D140)</f>
        <v>13</v>
      </c>
      <c r="E142" s="10">
        <f>IF(E140&gt;E141,E141,E140)</f>
        <v>160</v>
      </c>
      <c r="F142" s="10">
        <f>IF(F140&gt;F141,F141,F140)</f>
        <v>73</v>
      </c>
      <c r="G142" s="44">
        <f>IF(G140&gt;G141,G141,G140)</f>
        <v>50</v>
      </c>
    </row>
    <row r="143" spans="1:7" ht="16.5" outlineLevel="1" thickBot="1">
      <c r="A143" s="48"/>
      <c r="B143" s="7" t="s">
        <v>7</v>
      </c>
      <c r="C143" s="71">
        <f>C140</f>
        <v>7</v>
      </c>
      <c r="D143" s="84">
        <f>D140</f>
        <v>13</v>
      </c>
      <c r="E143" s="11">
        <f>E140</f>
        <v>269</v>
      </c>
      <c r="F143" s="72">
        <f>F140</f>
        <v>73</v>
      </c>
      <c r="G143" s="45">
        <f>G140</f>
        <v>52</v>
      </c>
    </row>
    <row r="144" ht="16.5" outlineLevel="1" thickTop="1"/>
    <row r="145" ht="15.75" outlineLevel="1"/>
    <row r="146" spans="1:3" ht="15.75" outlineLevel="1">
      <c r="A146" s="48"/>
      <c r="B146" s="48"/>
      <c r="C146" s="48"/>
    </row>
    <row r="147" spans="1:2" ht="27.75" outlineLevel="1">
      <c r="A147" s="48"/>
      <c r="B147" s="1" t="s">
        <v>58</v>
      </c>
    </row>
    <row r="148" ht="16.5" outlineLevel="1" thickBot="1">
      <c r="A148" s="48"/>
    </row>
    <row r="149" spans="1:7" ht="32.25" outlineLevel="1" thickTop="1">
      <c r="A149" s="48"/>
      <c r="B149" s="2"/>
      <c r="C149" s="65" t="s">
        <v>38</v>
      </c>
      <c r="D149" s="66" t="s">
        <v>39</v>
      </c>
      <c r="E149" s="66" t="s">
        <v>40</v>
      </c>
      <c r="F149" s="8" t="s">
        <v>21</v>
      </c>
      <c r="G149" s="41" t="s">
        <v>22</v>
      </c>
    </row>
    <row r="150" spans="1:7" ht="16.5" outlineLevel="1" thickBot="1">
      <c r="A150" s="48"/>
      <c r="B150" s="3"/>
      <c r="C150" s="67" t="s">
        <v>16</v>
      </c>
      <c r="D150" s="68" t="s">
        <v>42</v>
      </c>
      <c r="E150" s="9" t="s">
        <v>16</v>
      </c>
      <c r="F150" s="9" t="s">
        <v>16</v>
      </c>
      <c r="G150" s="42" t="s">
        <v>16</v>
      </c>
    </row>
    <row r="151" spans="1:7" ht="19.5" thickBot="1">
      <c r="A151" t="s">
        <v>29</v>
      </c>
      <c r="B151" s="5" t="s">
        <v>4</v>
      </c>
      <c r="C151" s="73">
        <v>12</v>
      </c>
      <c r="D151" s="75">
        <v>10.7</v>
      </c>
      <c r="E151" s="23">
        <v>280</v>
      </c>
      <c r="F151" s="23">
        <v>72</v>
      </c>
      <c r="G151" s="43">
        <v>57</v>
      </c>
    </row>
    <row r="152" spans="1:7" ht="16.5" outlineLevel="1" thickTop="1">
      <c r="A152" s="46"/>
      <c r="B152" s="6" t="s">
        <v>5</v>
      </c>
      <c r="C152" s="70">
        <v>50</v>
      </c>
      <c r="D152" s="10">
        <v>100</v>
      </c>
      <c r="E152" s="10">
        <v>160</v>
      </c>
      <c r="F152" s="10">
        <v>100</v>
      </c>
      <c r="G152" s="44">
        <v>50</v>
      </c>
    </row>
    <row r="153" spans="1:7" ht="15.75" outlineLevel="1">
      <c r="A153" s="46"/>
      <c r="B153" s="6" t="s">
        <v>6</v>
      </c>
      <c r="C153" s="70">
        <f>IF(C151&gt;C152,C152,C151)</f>
        <v>12</v>
      </c>
      <c r="D153" s="83">
        <f>IF(D151&gt;D152,D152,D151)</f>
        <v>10.7</v>
      </c>
      <c r="E153" s="10">
        <f>IF(E151&gt;E152,E152,E151)</f>
        <v>160</v>
      </c>
      <c r="F153" s="10">
        <f>IF(F151&gt;F152,F152,F151)</f>
        <v>72</v>
      </c>
      <c r="G153" s="44">
        <f>IF(G151&gt;G152,G152,G151)</f>
        <v>50</v>
      </c>
    </row>
    <row r="154" spans="1:7" ht="16.5" outlineLevel="1" thickBot="1">
      <c r="A154" s="48"/>
      <c r="B154" s="7" t="s">
        <v>7</v>
      </c>
      <c r="C154" s="71">
        <f>C151</f>
        <v>12</v>
      </c>
      <c r="D154" s="84">
        <f>D151</f>
        <v>10.7</v>
      </c>
      <c r="E154" s="11">
        <f>E151</f>
        <v>280</v>
      </c>
      <c r="F154" s="72">
        <f>F151</f>
        <v>72</v>
      </c>
      <c r="G154" s="45">
        <f>G151</f>
        <v>57</v>
      </c>
    </row>
    <row r="155" ht="16.5" outlineLevel="1" thickTop="1">
      <c r="E155" s="74"/>
    </row>
    <row r="156" ht="15.75" outlineLevel="1">
      <c r="E156" s="48"/>
    </row>
    <row r="157" spans="1:5" ht="15.75" outlineLevel="1">
      <c r="A157" s="48"/>
      <c r="E157" s="48"/>
    </row>
    <row r="158" spans="1:3" ht="27.75" outlineLevel="1">
      <c r="A158" s="48"/>
      <c r="B158" s="1" t="s">
        <v>23</v>
      </c>
      <c r="C158" s="85"/>
    </row>
    <row r="159" spans="1:9" ht="16.5" outlineLevel="1" thickBot="1">
      <c r="A159" s="48"/>
      <c r="I159" s="55"/>
    </row>
    <row r="160" spans="1:7" ht="33" outlineLevel="1" thickTop="1">
      <c r="A160" s="48"/>
      <c r="B160" s="2"/>
      <c r="C160" s="65" t="s">
        <v>43</v>
      </c>
      <c r="D160" s="66" t="s">
        <v>39</v>
      </c>
      <c r="E160" s="66" t="s">
        <v>40</v>
      </c>
      <c r="F160" s="8" t="s">
        <v>21</v>
      </c>
      <c r="G160" s="41" t="s">
        <v>22</v>
      </c>
    </row>
    <row r="161" spans="1:7" ht="16.5" outlineLevel="1" thickBot="1">
      <c r="A161" s="48"/>
      <c r="B161" s="3"/>
      <c r="C161" s="67" t="s">
        <v>3</v>
      </c>
      <c r="D161" s="68" t="s">
        <v>42</v>
      </c>
      <c r="E161" s="9" t="s">
        <v>16</v>
      </c>
      <c r="F161" s="9" t="s">
        <v>16</v>
      </c>
      <c r="G161" s="42" t="s">
        <v>16</v>
      </c>
    </row>
    <row r="162" spans="1:7" ht="19.5" thickBot="1">
      <c r="A162" t="s">
        <v>23</v>
      </c>
      <c r="B162" s="5" t="s">
        <v>4</v>
      </c>
      <c r="C162" s="73">
        <v>8</v>
      </c>
      <c r="D162" s="23">
        <v>11.1</v>
      </c>
      <c r="E162" s="23">
        <v>254</v>
      </c>
      <c r="F162" s="23">
        <v>62</v>
      </c>
      <c r="G162" s="43">
        <v>46</v>
      </c>
    </row>
    <row r="163" spans="1:7" ht="16.5" outlineLevel="1" thickTop="1">
      <c r="A163" s="46"/>
      <c r="B163" s="6" t="s">
        <v>5</v>
      </c>
      <c r="C163" s="70">
        <v>50</v>
      </c>
      <c r="D163" s="10">
        <v>100</v>
      </c>
      <c r="E163" s="10">
        <v>160</v>
      </c>
      <c r="F163" s="10">
        <v>100</v>
      </c>
      <c r="G163" s="44">
        <v>50</v>
      </c>
    </row>
    <row r="164" spans="1:7" ht="15.75" outlineLevel="1">
      <c r="A164" s="46"/>
      <c r="B164" s="6" t="s">
        <v>6</v>
      </c>
      <c r="C164" s="70">
        <f>IF(C162&gt;C163,C163,C162)</f>
        <v>8</v>
      </c>
      <c r="D164" s="10">
        <f>IF(D162&gt;D163,D163,D162)</f>
        <v>11.1</v>
      </c>
      <c r="E164" s="10">
        <f>IF(E162&gt;E163,E163,E162)</f>
        <v>160</v>
      </c>
      <c r="F164" s="10">
        <f>IF(F162&gt;F163,F163,F162)</f>
        <v>62</v>
      </c>
      <c r="G164" s="44">
        <f>IF(G162&gt;G163,G163,G162)</f>
        <v>46</v>
      </c>
    </row>
    <row r="165" spans="1:7" ht="16.5" outlineLevel="1" thickBot="1">
      <c r="A165" s="48"/>
      <c r="B165" s="7" t="s">
        <v>7</v>
      </c>
      <c r="C165" s="71">
        <f>C162</f>
        <v>8</v>
      </c>
      <c r="D165" s="11">
        <f>D162</f>
        <v>11.1</v>
      </c>
      <c r="E165" s="11">
        <f>E162</f>
        <v>254</v>
      </c>
      <c r="F165" s="72">
        <f>F162</f>
        <v>62</v>
      </c>
      <c r="G165" s="45">
        <f>G162</f>
        <v>46</v>
      </c>
    </row>
    <row r="166" ht="16.5" outlineLevel="1" thickTop="1">
      <c r="E166" s="74"/>
    </row>
    <row r="167" ht="15.75" outlineLevel="1"/>
    <row r="168" ht="15.75" outlineLevel="1">
      <c r="A168" s="48"/>
    </row>
    <row r="169" spans="1:2" ht="27.75" outlineLevel="1">
      <c r="A169" s="48"/>
      <c r="B169" s="1" t="s">
        <v>19</v>
      </c>
    </row>
    <row r="170" spans="1:9" ht="16.5" outlineLevel="1" thickBot="1">
      <c r="A170" s="48"/>
      <c r="I170" s="55"/>
    </row>
    <row r="171" spans="1:7" ht="32.25" outlineLevel="1" thickTop="1">
      <c r="A171" s="48"/>
      <c r="B171" s="2"/>
      <c r="C171" s="65" t="s">
        <v>38</v>
      </c>
      <c r="D171" s="66" t="s">
        <v>39</v>
      </c>
      <c r="E171" s="66" t="s">
        <v>40</v>
      </c>
      <c r="F171" s="8" t="s">
        <v>21</v>
      </c>
      <c r="G171" s="41" t="s">
        <v>22</v>
      </c>
    </row>
    <row r="172" spans="1:7" ht="16.5" outlineLevel="1" thickBot="1">
      <c r="A172" s="48"/>
      <c r="B172" s="3"/>
      <c r="C172" s="67" t="s">
        <v>16</v>
      </c>
      <c r="D172" s="68" t="s">
        <v>42</v>
      </c>
      <c r="E172" s="9" t="s">
        <v>16</v>
      </c>
      <c r="F172" s="9" t="s">
        <v>16</v>
      </c>
      <c r="G172" s="42" t="s">
        <v>16</v>
      </c>
    </row>
    <row r="173" spans="1:7" ht="19.5" thickBot="1">
      <c r="A173" t="s">
        <v>19</v>
      </c>
      <c r="B173" s="5" t="s">
        <v>4</v>
      </c>
      <c r="C173" s="73">
        <v>10</v>
      </c>
      <c r="D173" s="75">
        <v>15.1</v>
      </c>
      <c r="E173" s="23">
        <v>113</v>
      </c>
      <c r="F173" s="23">
        <v>84</v>
      </c>
      <c r="G173" s="43">
        <v>61</v>
      </c>
    </row>
    <row r="174" spans="1:7" ht="16.5" outlineLevel="1" thickTop="1">
      <c r="A174" s="46"/>
      <c r="B174" s="6" t="s">
        <v>5</v>
      </c>
      <c r="C174" s="70">
        <v>50</v>
      </c>
      <c r="D174" s="10">
        <v>100</v>
      </c>
      <c r="E174" s="10">
        <v>160</v>
      </c>
      <c r="F174" s="10">
        <v>100</v>
      </c>
      <c r="G174" s="44">
        <v>50</v>
      </c>
    </row>
    <row r="175" spans="1:7" ht="15.75" outlineLevel="1">
      <c r="A175" s="46"/>
      <c r="B175" s="6" t="s">
        <v>6</v>
      </c>
      <c r="C175" s="70">
        <f>IF(C173&gt;C174,C174,C173)</f>
        <v>10</v>
      </c>
      <c r="D175" s="83">
        <f>IF(D173&gt;D174,D174,D173)</f>
        <v>15.1</v>
      </c>
      <c r="E175" s="10">
        <f>IF(E173&gt;E174,E174,E173)</f>
        <v>113</v>
      </c>
      <c r="F175" s="10">
        <f>IF(F173&gt;F174,F174,F173)</f>
        <v>84</v>
      </c>
      <c r="G175" s="44">
        <f>IF(G173&gt;G174,G174,G173)</f>
        <v>50</v>
      </c>
    </row>
    <row r="176" spans="1:7" ht="16.5" outlineLevel="1" thickBot="1">
      <c r="A176" s="48"/>
      <c r="B176" s="7" t="s">
        <v>7</v>
      </c>
      <c r="C176" s="71">
        <f>C173</f>
        <v>10</v>
      </c>
      <c r="D176" s="84">
        <f>D173</f>
        <v>15.1</v>
      </c>
      <c r="E176" s="11">
        <f>E173</f>
        <v>113</v>
      </c>
      <c r="F176" s="72">
        <f>F173</f>
        <v>84</v>
      </c>
      <c r="G176" s="45">
        <f>G173</f>
        <v>61</v>
      </c>
    </row>
    <row r="177" spans="1:3" ht="16.5" outlineLevel="1" thickTop="1">
      <c r="A177" s="48"/>
      <c r="B177" s="12"/>
      <c r="C177" s="12"/>
    </row>
    <row r="178" spans="1:3" ht="15.75" outlineLevel="1">
      <c r="A178" s="48"/>
      <c r="B178" s="12"/>
      <c r="C178" s="12"/>
    </row>
    <row r="179" spans="1:5" ht="15.75" outlineLevel="1">
      <c r="A179" s="48"/>
      <c r="B179" s="12"/>
      <c r="C179" s="12"/>
      <c r="D179" s="4"/>
      <c r="E179" s="4"/>
    </row>
    <row r="180" spans="1:2" ht="27.75" outlineLevel="1">
      <c r="A180" s="48"/>
      <c r="B180" s="1" t="s">
        <v>20</v>
      </c>
    </row>
    <row r="181" spans="1:9" ht="16.5" outlineLevel="1" thickBot="1">
      <c r="A181" s="48"/>
      <c r="I181" s="55"/>
    </row>
    <row r="182" spans="1:7" ht="32.25" outlineLevel="1" thickTop="1">
      <c r="A182" s="48"/>
      <c r="B182" s="2"/>
      <c r="C182" s="65" t="s">
        <v>38</v>
      </c>
      <c r="D182" s="66" t="s">
        <v>39</v>
      </c>
      <c r="E182" s="66" t="s">
        <v>40</v>
      </c>
      <c r="F182" s="8" t="s">
        <v>21</v>
      </c>
      <c r="G182" s="41" t="s">
        <v>22</v>
      </c>
    </row>
    <row r="183" spans="1:7" ht="16.5" outlineLevel="1" thickBot="1">
      <c r="A183" s="48"/>
      <c r="B183" s="3"/>
      <c r="C183" s="67" t="s">
        <v>16</v>
      </c>
      <c r="D183" s="68" t="s">
        <v>42</v>
      </c>
      <c r="E183" s="9" t="s">
        <v>16</v>
      </c>
      <c r="F183" s="9" t="s">
        <v>16</v>
      </c>
      <c r="G183" s="42" t="s">
        <v>16</v>
      </c>
    </row>
    <row r="184" spans="1:7" ht="19.5" thickBot="1">
      <c r="A184" t="s">
        <v>20</v>
      </c>
      <c r="B184" s="5" t="s">
        <v>4</v>
      </c>
      <c r="C184" s="73">
        <v>10</v>
      </c>
      <c r="D184" s="75">
        <v>18.4</v>
      </c>
      <c r="E184" s="23">
        <v>148</v>
      </c>
      <c r="F184" s="23">
        <v>74</v>
      </c>
      <c r="G184" s="43">
        <v>55</v>
      </c>
    </row>
    <row r="185" spans="1:7" ht="16.5" outlineLevel="1" thickTop="1">
      <c r="A185" s="46"/>
      <c r="B185" s="6" t="s">
        <v>5</v>
      </c>
      <c r="C185" s="70">
        <v>50</v>
      </c>
      <c r="D185" s="10">
        <v>100</v>
      </c>
      <c r="E185" s="10">
        <v>160</v>
      </c>
      <c r="F185" s="10">
        <v>100</v>
      </c>
      <c r="G185" s="44">
        <v>50</v>
      </c>
    </row>
    <row r="186" spans="1:7" ht="15.75" outlineLevel="1">
      <c r="A186" s="46"/>
      <c r="B186" s="6" t="s">
        <v>6</v>
      </c>
      <c r="C186" s="70">
        <f>IF(C184&gt;C185,C185,C184)</f>
        <v>10</v>
      </c>
      <c r="D186" s="83">
        <f>IF(D184&gt;D185,D185,D184)</f>
        <v>18.4</v>
      </c>
      <c r="E186" s="10">
        <f>IF(E184&gt;E185,E185,E184)</f>
        <v>148</v>
      </c>
      <c r="F186" s="10">
        <f>IF(F184&gt;F185,F185,F184)</f>
        <v>74</v>
      </c>
      <c r="G186" s="44">
        <f>IF(G184&gt;G185,G185,G184)</f>
        <v>50</v>
      </c>
    </row>
    <row r="187" spans="1:7" ht="16.5" outlineLevel="1" thickBot="1">
      <c r="A187" s="48"/>
      <c r="B187" s="7" t="s">
        <v>7</v>
      </c>
      <c r="C187" s="71">
        <f>C184</f>
        <v>10</v>
      </c>
      <c r="D187" s="84">
        <f>D184</f>
        <v>18.4</v>
      </c>
      <c r="E187" s="11">
        <f>E184</f>
        <v>148</v>
      </c>
      <c r="F187" s="72">
        <f>F184</f>
        <v>74</v>
      </c>
      <c r="G187" s="45">
        <f>G184</f>
        <v>55</v>
      </c>
    </row>
    <row r="188" ht="16.5" outlineLevel="1" thickTop="1">
      <c r="E188" s="74"/>
    </row>
    <row r="189" ht="15.75" outlineLevel="1"/>
    <row r="190" ht="15.75" outlineLevel="1"/>
    <row r="191" spans="1:4" ht="27.75" outlineLevel="1">
      <c r="A191" s="48"/>
      <c r="B191" s="1" t="s">
        <v>18</v>
      </c>
      <c r="D191" s="12"/>
    </row>
    <row r="192" ht="16.5" outlineLevel="1" thickBot="1">
      <c r="A192" s="48"/>
    </row>
    <row r="193" spans="1:7" ht="32.25" outlineLevel="1" thickTop="1">
      <c r="A193" s="48"/>
      <c r="B193" s="2"/>
      <c r="C193" s="65" t="s">
        <v>38</v>
      </c>
      <c r="D193" s="66" t="s">
        <v>39</v>
      </c>
      <c r="E193" s="66" t="s">
        <v>40</v>
      </c>
      <c r="F193" s="8" t="s">
        <v>21</v>
      </c>
      <c r="G193" s="41" t="s">
        <v>22</v>
      </c>
    </row>
    <row r="194" spans="1:7" ht="16.5" outlineLevel="1" thickBot="1">
      <c r="A194" s="48"/>
      <c r="B194" s="3"/>
      <c r="C194" s="67" t="s">
        <v>16</v>
      </c>
      <c r="D194" s="68" t="s">
        <v>42</v>
      </c>
      <c r="E194" s="9" t="s">
        <v>16</v>
      </c>
      <c r="F194" s="9" t="s">
        <v>16</v>
      </c>
      <c r="G194" s="42" t="s">
        <v>16</v>
      </c>
    </row>
    <row r="195" spans="1:7" ht="19.5" thickBot="1">
      <c r="A195" s="46" t="s">
        <v>30</v>
      </c>
      <c r="B195" s="5" t="s">
        <v>4</v>
      </c>
      <c r="C195" s="73">
        <v>8</v>
      </c>
      <c r="D195" s="75">
        <v>14.9</v>
      </c>
      <c r="E195" s="23">
        <v>127</v>
      </c>
      <c r="F195" s="23">
        <v>72</v>
      </c>
      <c r="G195" s="43">
        <v>55</v>
      </c>
    </row>
    <row r="196" spans="1:7" ht="16.5" outlineLevel="1" thickTop="1">
      <c r="A196" s="46"/>
      <c r="B196" s="6" t="s">
        <v>5</v>
      </c>
      <c r="C196" s="70">
        <v>50</v>
      </c>
      <c r="D196" s="10">
        <v>100</v>
      </c>
      <c r="E196" s="10">
        <v>160</v>
      </c>
      <c r="F196" s="10">
        <v>100</v>
      </c>
      <c r="G196" s="44">
        <v>50</v>
      </c>
    </row>
    <row r="197" spans="1:7" ht="15.75" outlineLevel="1">
      <c r="A197" s="46"/>
      <c r="B197" s="6" t="s">
        <v>6</v>
      </c>
      <c r="C197" s="70">
        <f>IF(C195&gt;C196,C196,C195)</f>
        <v>8</v>
      </c>
      <c r="D197" s="83">
        <f>IF(D195&gt;D196,D196,D195)</f>
        <v>14.9</v>
      </c>
      <c r="E197" s="10">
        <f>IF(E195&gt;E196,E196,E195)</f>
        <v>127</v>
      </c>
      <c r="F197" s="10">
        <f>IF(F195&gt;F196,F196,F195)</f>
        <v>72</v>
      </c>
      <c r="G197" s="44">
        <f>IF(G195&gt;G196,G196,G195)</f>
        <v>50</v>
      </c>
    </row>
    <row r="198" spans="1:7" ht="16.5" outlineLevel="1" thickBot="1">
      <c r="A198" s="48"/>
      <c r="B198" s="7" t="s">
        <v>7</v>
      </c>
      <c r="C198" s="71">
        <f>C195</f>
        <v>8</v>
      </c>
      <c r="D198" s="84">
        <f>D195</f>
        <v>14.9</v>
      </c>
      <c r="E198" s="72">
        <f>E195</f>
        <v>127</v>
      </c>
      <c r="F198" s="72">
        <f>F195</f>
        <v>72</v>
      </c>
      <c r="G198" s="45">
        <f>G195</f>
        <v>55</v>
      </c>
    </row>
    <row r="199" ht="16.5" outlineLevel="1" collapsed="1" thickTop="1"/>
    <row r="200" spans="1:3" ht="15.75">
      <c r="A200" s="48"/>
      <c r="B200" s="48"/>
      <c r="C200" s="48"/>
    </row>
    <row r="201" spans="1:3" ht="15.75">
      <c r="A201" s="48"/>
      <c r="B201" s="48"/>
      <c r="C201" s="48"/>
    </row>
    <row r="202" spans="1:5" ht="15.75">
      <c r="A202" s="4"/>
      <c r="B202" s="12"/>
      <c r="C202" s="12"/>
      <c r="D202" s="4"/>
      <c r="E202" s="4"/>
    </row>
    <row r="203" spans="1:5" ht="20.25" customHeight="1">
      <c r="A203" s="4"/>
      <c r="B203" s="1"/>
      <c r="D203" s="4"/>
      <c r="E203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2023-12-19T03:15:40Z</dcterms:modified>
  <cp:category/>
  <cp:version/>
  <cp:contentType/>
  <cp:contentStatus/>
</cp:coreProperties>
</file>