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<sst xmlns="http://schemas.openxmlformats.org/spreadsheetml/2006/main" count="280" uniqueCount="69">
  <si>
    <t>1)</t>
  </si>
  <si>
    <t>2)</t>
  </si>
  <si>
    <t>KWUN TONG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</si>
  <si>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</si>
  <si>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</si>
  <si>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</si>
  <si>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</si>
  <si>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</si>
  <si>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</si>
  <si>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</si>
  <si>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</si>
  <si>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</si>
  <si>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</si>
  <si>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</si>
  <si>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</si>
  <si>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</si>
  <si>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</si>
  <si>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TAP MUN</t>
  </si>
  <si>
    <t>TUNG CHUNG</t>
  </si>
  <si>
    <t>SO2</t>
  </si>
  <si>
    <t>ug/m3</t>
  </si>
  <si>
    <t>TUEN MUN</t>
  </si>
  <si>
    <t>MONG KOK (ROADSIDE)</t>
  </si>
  <si>
    <t>CAUSEWAY BAY (ROADSIDE)</t>
  </si>
  <si>
    <t>CENTRAL (ROADSIDE)</t>
  </si>
  <si>
    <t>RSP</t>
  </si>
  <si>
    <t>MAXIMUM DAILY VALUE OF AIR QUALITY DATA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</si>
  <si>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</si>
  <si>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</si>
  <si>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t>3)</t>
  </si>
  <si>
    <t>4)</t>
  </si>
  <si>
    <t>FSP</t>
  </si>
  <si>
    <t>TSEUNG KWAN O</t>
  </si>
  <si>
    <t>中 西 區</t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</si>
  <si>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</si>
  <si>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</si>
  <si>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</si>
  <si>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</si>
  <si>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</si>
  <si>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</si>
  <si>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</si>
  <si>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</si>
  <si>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</si>
  <si>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</si>
  <si>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t>塔 門</t>
  </si>
  <si>
    <t>圖例:</t>
  </si>
  <si>
    <t>不符合空氣</t>
  </si>
  <si>
    <t>質素指標</t>
  </si>
  <si>
    <t>符合空氣</t>
  </si>
  <si>
    <t xml:space="preserve">     空氣質素</t>
  </si>
  <si>
    <t xml:space="preserve">     指標</t>
  </si>
  <si>
    <t>註:</t>
  </si>
  <si>
    <t>除一氧化碳以100微克/立方米為濃度單位外，</t>
  </si>
  <si>
    <t>所有濃度單位均為微克/立方米。</t>
  </si>
  <si>
    <t>圖表 E2</t>
  </si>
  <si>
    <t>將 軍 澳</t>
  </si>
  <si>
    <t>銅 鑼 灣  (路 邊)</t>
  </si>
  <si>
    <t>中 環  (路 邊)</t>
  </si>
  <si>
    <t>旺 角  (路 邊)</t>
  </si>
  <si>
    <r>
      <t>CO
(8</t>
    </r>
    <r>
      <rPr>
        <b/>
        <sz val="10"/>
        <rFont val="Times New Roman"/>
        <family val="1"/>
      </rPr>
      <t>小時</t>
    </r>
    <r>
      <rPr>
        <b/>
        <sz val="12"/>
        <rFont val="Times New Roman"/>
        <family val="1"/>
      </rPr>
      <t>)</t>
    </r>
  </si>
  <si>
    <t>O3
(8小時)</t>
  </si>
  <si>
    <t>2017年每日污染物最高濃度及指標圖表</t>
  </si>
  <si>
    <t>綠色或紅色柱頂線為最高24小時平均濃度。</t>
  </si>
  <si>
    <t>柱頂上的數字為超出空氣質素指標限值的次數。</t>
  </si>
  <si>
    <r>
      <t xml:space="preserve"> (</t>
    </r>
    <r>
      <rPr>
        <b/>
        <sz val="23"/>
        <rFont val="細明體"/>
        <family val="3"/>
      </rPr>
      <t>一氧化碳和臭氧為日最高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小時平均濃度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。</t>
    </r>
  </si>
  <si>
    <r>
      <t>(</t>
    </r>
    <r>
      <rPr>
        <b/>
        <sz val="23"/>
        <rFont val="細明體"/>
        <family val="3"/>
      </rPr>
      <t>除了二氧化硫每年不得超過指標三次及一氧化碳不得超出指標</t>
    </r>
  </si>
  <si>
    <r>
      <rPr>
        <b/>
        <sz val="23"/>
        <rFont val="細明體"/>
        <family val="3"/>
      </rPr>
      <t>外，其餘所列污染物為每年不得超過指標九次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。</t>
    </r>
  </si>
  <si>
    <r>
      <rPr>
        <b/>
        <sz val="23"/>
        <rFont val="細明體"/>
        <family val="3"/>
      </rPr>
      <t>除一氧化碳和臭氧的濃度以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小時平均計算外，其餘污染物為</t>
    </r>
  </si>
  <si>
    <r>
      <rPr>
        <b/>
        <sz val="23"/>
        <rFont val="Times New Roman"/>
        <family val="1"/>
      </rPr>
      <t>24</t>
    </r>
    <r>
      <rPr>
        <b/>
        <sz val="23"/>
        <rFont val="細明體"/>
        <family val="3"/>
      </rPr>
      <t>小時平均濃度。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</si>
</sst>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"/>
    <numFmt numFmtId="189" formatCode="0;_㠀"/>
    <numFmt numFmtId="190" formatCode="0.0000"/>
    <numFmt numFmtId="191" formatCode="0.000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b/>
      <sz val="22"/>
      <name val="細明體"/>
      <family val="3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23"/>
      <name val="細明體"/>
      <family val="3"/>
    </font>
    <font>
      <sz val="13"/>
      <color indexed="8"/>
      <name val="Arial"/>
      <family val="0"/>
    </font>
    <font>
      <sz val="14"/>
      <color indexed="8"/>
      <name val="Arial"/>
      <family val="0"/>
    </font>
    <font>
      <b/>
      <sz val="24"/>
      <color indexed="8"/>
      <name val="Times New Roman"/>
      <family val="0"/>
    </font>
    <font>
      <sz val="13"/>
      <color indexed="8"/>
      <name val="Times New Roman"/>
      <family val="0"/>
    </font>
    <font>
      <sz val="15"/>
      <color indexed="8"/>
      <name val="Arial"/>
      <family val="0"/>
    </font>
    <font>
      <b/>
      <sz val="13"/>
      <color indexed="8"/>
      <name val="Times New Roman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b/>
      <sz val="17.2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ck"/>
      <right style="thin">
        <color indexed="4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>
        <color indexed="15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1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0" fillId="35" borderId="36" xfId="0" applyFill="1" applyBorder="1" applyAlignment="1">
      <alignment/>
    </xf>
    <xf numFmtId="1" fontId="0" fillId="35" borderId="37" xfId="0" applyNumberFormat="1" applyFill="1" applyBorder="1" applyAlignment="1">
      <alignment/>
    </xf>
    <xf numFmtId="1" fontId="6" fillId="34" borderId="35" xfId="0" applyNumberFormat="1" applyFont="1" applyFill="1" applyBorder="1" applyAlignment="1">
      <alignment/>
    </xf>
    <xf numFmtId="0" fontId="0" fillId="0" borderId="0" xfId="0" applyFont="1" applyAlignment="1">
      <alignment/>
    </xf>
    <xf numFmtId="189" fontId="0" fillId="35" borderId="36" xfId="0" applyNumberFormat="1" applyFill="1" applyBorder="1" applyAlignment="1">
      <alignment/>
    </xf>
    <xf numFmtId="0" fontId="2" fillId="33" borderId="34" xfId="0" applyFont="1" applyFill="1" applyBorder="1" applyAlignment="1" quotePrefix="1">
      <alignment horizontal="left"/>
    </xf>
    <xf numFmtId="0" fontId="0" fillId="35" borderId="37" xfId="0" applyFill="1" applyBorder="1" applyAlignment="1">
      <alignment/>
    </xf>
    <xf numFmtId="188" fontId="6" fillId="34" borderId="35" xfId="0" applyNumberFormat="1" applyFont="1" applyFill="1" applyBorder="1" applyAlignment="1">
      <alignment/>
    </xf>
    <xf numFmtId="188" fontId="7" fillId="35" borderId="36" xfId="0" applyNumberFormat="1" applyFont="1" applyFill="1" applyBorder="1" applyAlignment="1">
      <alignment/>
    </xf>
    <xf numFmtId="188" fontId="7" fillId="35" borderId="37" xfId="0" applyNumberFormat="1" applyFont="1" applyFill="1" applyBorder="1" applyAlignment="1">
      <alignment/>
    </xf>
    <xf numFmtId="188" fontId="0" fillId="35" borderId="38" xfId="0" applyNumberFormat="1" applyFill="1" applyBorder="1" applyAlignment="1">
      <alignment/>
    </xf>
    <xf numFmtId="188" fontId="0" fillId="35" borderId="39" xfId="0" applyNumberFormat="1" applyFill="1" applyBorder="1" applyAlignment="1">
      <alignment/>
    </xf>
    <xf numFmtId="188" fontId="0" fillId="35" borderId="36" xfId="0" applyNumberFormat="1" applyFill="1" applyBorder="1" applyAlignment="1">
      <alignment/>
    </xf>
    <xf numFmtId="188" fontId="0" fillId="35" borderId="37" xfId="0" applyNumberFormat="1" applyFill="1" applyBorder="1" applyAlignment="1">
      <alignment/>
    </xf>
    <xf numFmtId="0" fontId="1" fillId="33" borderId="33" xfId="0" applyFont="1" applyFill="1" applyBorder="1" applyAlignment="1">
      <alignment wrapText="1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17" fontId="0" fillId="0" borderId="0" xfId="0" applyNumberFormat="1" applyAlignment="1">
      <alignment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21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148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5275"/>
          <c:w val="0.984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32</c:v>
                </c:pt>
                <c:pt idx="1">
                  <c:v>0</c:v>
                </c:pt>
                <c:pt idx="2">
                  <c:v>256</c:v>
                </c:pt>
                <c:pt idx="3">
                  <c:v>85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32</c:v>
                </c:pt>
                <c:pt idx="1">
                  <c:v>0</c:v>
                </c:pt>
                <c:pt idx="2">
                  <c:v>160</c:v>
                </c:pt>
                <c:pt idx="3">
                  <c:v>85</c:v>
                </c:pt>
                <c:pt idx="4">
                  <c:v>54</c:v>
                </c:pt>
              </c:numCache>
            </c:numRef>
          </c:val>
        </c:ser>
        <c:overlap val="100"/>
        <c:gapWidth val="4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52789949"/>
        <c:crosses val="autoZero"/>
        <c:auto val="0"/>
        <c:lblOffset val="0"/>
        <c:tickLblSkip val="1"/>
        <c:noMultiLvlLbl val="0"/>
      </c:catAx>
      <c:valAx>
        <c:axId val="5278994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19725"/>
          <c:y val="-0.03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5225"/>
          <c:w val="0.984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29</c:v>
                </c:pt>
                <c:pt idx="1">
                  <c:v>14.1</c:v>
                </c:pt>
                <c:pt idx="2">
                  <c:v>256</c:v>
                </c:pt>
                <c:pt idx="3">
                  <c:v>107</c:v>
                </c:pt>
                <c:pt idx="4">
                  <c:v>84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29</c:v>
                </c:pt>
                <c:pt idx="1">
                  <c:v>14.1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63825782"/>
        <c:axId val="37561127"/>
      </c:bar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37561127"/>
        <c:crosses val="autoZero"/>
        <c:auto val="0"/>
        <c:lblOffset val="0"/>
        <c:tickLblSkip val="1"/>
        <c:noMultiLvlLbl val="0"/>
      </c:catAx>
      <c:valAx>
        <c:axId val="3756112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4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17</c:v>
                </c:pt>
                <c:pt idx="1">
                  <c:v>15.7</c:v>
                </c:pt>
                <c:pt idx="2">
                  <c:v>260</c:v>
                </c:pt>
                <c:pt idx="3">
                  <c:v>79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17</c:v>
                </c:pt>
                <c:pt idx="1">
                  <c:v>15.7</c:v>
                </c:pt>
                <c:pt idx="2">
                  <c:v>160</c:v>
                </c:pt>
                <c:pt idx="3">
                  <c:v>79</c:v>
                </c:pt>
                <c:pt idx="4">
                  <c:v>55</c:v>
                </c:pt>
              </c:numCache>
            </c:numRef>
          </c:val>
        </c:ser>
        <c:overlap val="100"/>
        <c:gapWidth val="40"/>
        <c:axId val="2505824"/>
        <c:axId val="22552417"/>
      </c:barChart>
      <c:catAx>
        <c:axId val="250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22552417"/>
        <c:crosses val="autoZero"/>
        <c:auto val="0"/>
        <c:lblOffset val="0"/>
        <c:tickLblSkip val="1"/>
        <c:noMultiLvlLbl val="0"/>
      </c:catAx>
      <c:valAx>
        <c:axId val="2255241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0582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00275"/>
          <c:y val="0.06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56"/>
          <c:w val="0.984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28</c:v>
                </c:pt>
                <c:pt idx="1">
                  <c:v>20.9</c:v>
                </c:pt>
                <c:pt idx="2">
                  <c:v>90</c:v>
                </c:pt>
                <c:pt idx="3">
                  <c:v>107</c:v>
                </c:pt>
                <c:pt idx="4">
                  <c:v>81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28</c:v>
                </c:pt>
                <c:pt idx="1">
                  <c:v>20.9</c:v>
                </c:pt>
                <c:pt idx="2">
                  <c:v>90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1645162"/>
        <c:axId val="14806459"/>
      </c:barChart>
      <c:catAx>
        <c:axId val="164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 val="autoZero"/>
        <c:auto val="0"/>
        <c:lblOffset val="0"/>
        <c:tickLblSkip val="1"/>
        <c:noMultiLvlLbl val="0"/>
      </c:catAx>
      <c:valAx>
        <c:axId val="1480645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4516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9725"/>
          <c:y val="-0.03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05225"/>
          <c:w val="0.9852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31</c:v>
                </c:pt>
                <c:pt idx="1">
                  <c:v>0</c:v>
                </c:pt>
                <c:pt idx="2">
                  <c:v>264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31</c:v>
                </c:pt>
                <c:pt idx="1">
                  <c:v>0</c:v>
                </c:pt>
                <c:pt idx="2">
                  <c:v>160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overlap val="100"/>
        <c:gapWidth val="4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 val="autoZero"/>
        <c:auto val="0"/>
        <c:lblOffset val="0"/>
        <c:tickLblSkip val="1"/>
        <c:noMultiLvlLbl val="0"/>
      </c:catAx>
      <c:valAx>
        <c:axId val="5847250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057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8"/>
          <c:y val="0.064"/>
          <c:w val="0.984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16</c:v>
                </c:pt>
                <c:pt idx="1">
                  <c:v>0</c:v>
                </c:pt>
                <c:pt idx="2">
                  <c:v>270</c:v>
                </c:pt>
                <c:pt idx="3">
                  <c:v>95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16</c:v>
                </c:pt>
                <c:pt idx="1">
                  <c:v>0</c:v>
                </c:pt>
                <c:pt idx="2">
                  <c:v>160</c:v>
                </c:pt>
                <c:pt idx="3">
                  <c:v>95</c:v>
                </c:pt>
                <c:pt idx="4">
                  <c:v>61</c:v>
                </c:pt>
              </c:numCache>
            </c:numRef>
          </c:val>
        </c:ser>
        <c:overlap val="100"/>
        <c:gapWidth val="40"/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 val="autoZero"/>
        <c:auto val="0"/>
        <c:lblOffset val="0"/>
        <c:tickLblSkip val="1"/>
        <c:noMultiLvlLbl val="0"/>
      </c:catAx>
      <c:valAx>
        <c:axId val="3865211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42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25"/>
          <c:w val="0.9847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278</c:v>
                </c:pt>
                <c:pt idx="3">
                  <c:v>101</c:v>
                </c:pt>
                <c:pt idx="4">
                  <c:v>75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12324680"/>
        <c:axId val="43813257"/>
      </c:bar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 val="autoZero"/>
        <c:auto val="0"/>
        <c:lblOffset val="0"/>
        <c:tickLblSkip val="1"/>
        <c:noMultiLvlLbl val="0"/>
      </c:catAx>
      <c:valAx>
        <c:axId val="4381325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057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2025"/>
          <c:y val="0.05675"/>
          <c:w val="0.971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33</c:v>
                </c:pt>
                <c:pt idx="1">
                  <c:v>16.3</c:v>
                </c:pt>
                <c:pt idx="2">
                  <c:v>293</c:v>
                </c:pt>
                <c:pt idx="3">
                  <c:v>134</c:v>
                </c:pt>
                <c:pt idx="4">
                  <c:v>89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33</c:v>
                </c:pt>
                <c:pt idx="1">
                  <c:v>16.3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 val="autoZero"/>
        <c:auto val="0"/>
        <c:lblOffset val="0"/>
        <c:tickLblSkip val="1"/>
        <c:noMultiLvlLbl val="0"/>
      </c:catAx>
      <c:valAx>
        <c:axId val="5921289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2"/>
          <c:y val="-0.02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7"/>
          <c:w val="0.984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24</c:v>
                </c:pt>
                <c:pt idx="1">
                  <c:v>13.2</c:v>
                </c:pt>
                <c:pt idx="2">
                  <c:v>272</c:v>
                </c:pt>
                <c:pt idx="3">
                  <c:v>111</c:v>
                </c:pt>
                <c:pt idx="4">
                  <c:v>77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24</c:v>
                </c:pt>
                <c:pt idx="1">
                  <c:v>13.2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48127447"/>
        <c:crosses val="autoZero"/>
        <c:auto val="0"/>
        <c:lblOffset val="0"/>
        <c:tickLblSkip val="1"/>
        <c:noMultiLvlLbl val="0"/>
      </c:catAx>
      <c:valAx>
        <c:axId val="4812744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534749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42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6125"/>
          <c:w val="0.984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17</c:v>
                </c:pt>
                <c:pt idx="1">
                  <c:v>0</c:v>
                </c:pt>
                <c:pt idx="2">
                  <c:v>265</c:v>
                </c:pt>
                <c:pt idx="3">
                  <c:v>103</c:v>
                </c:pt>
                <c:pt idx="4">
                  <c:v>90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17</c:v>
                </c:pt>
                <c:pt idx="1">
                  <c:v>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30493840"/>
        <c:axId val="6009105"/>
      </c:bar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009105"/>
        <c:crosses val="autoZero"/>
        <c:auto val="0"/>
        <c:lblOffset val="0"/>
        <c:tickLblSkip val="1"/>
        <c:noMultiLvlLbl val="0"/>
      </c:catAx>
      <c:valAx>
        <c:axId val="600910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942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5675"/>
          <c:w val="0.984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16</c:v>
                </c:pt>
                <c:pt idx="1">
                  <c:v>15.4</c:v>
                </c:pt>
                <c:pt idx="2">
                  <c:v>242</c:v>
                </c:pt>
                <c:pt idx="3">
                  <c:v>96</c:v>
                </c:pt>
                <c:pt idx="4">
                  <c:v>56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16</c:v>
                </c:pt>
                <c:pt idx="1">
                  <c:v>15.4</c:v>
                </c:pt>
                <c:pt idx="2">
                  <c:v>160</c:v>
                </c:pt>
                <c:pt idx="3">
                  <c:v>96</c:v>
                </c:pt>
                <c:pt idx="4">
                  <c:v>56</c:v>
                </c:pt>
              </c:numCache>
            </c:numRef>
          </c:val>
        </c:ser>
        <c:overlap val="100"/>
        <c:gapWidth val="40"/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 val="autoZero"/>
        <c:auto val="0"/>
        <c:lblOffset val="0"/>
        <c:tickLblSkip val="1"/>
        <c:noMultiLvlLbl val="0"/>
      </c:catAx>
      <c:valAx>
        <c:axId val="1697546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0575"/>
          <c:y val="-0.03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8"/>
          <c:y val="0.06625"/>
          <c:w val="0.9847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22</c:v>
                </c:pt>
                <c:pt idx="1">
                  <c:v>0</c:v>
                </c:pt>
                <c:pt idx="2">
                  <c:v>176</c:v>
                </c:pt>
                <c:pt idx="3">
                  <c:v>104</c:v>
                </c:pt>
                <c:pt idx="4">
                  <c:v>66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22</c:v>
                </c:pt>
                <c:pt idx="1">
                  <c:v>0</c:v>
                </c:pt>
                <c:pt idx="2">
                  <c:v>160</c:v>
                </c:pt>
                <c:pt idx="3">
                  <c:v>100</c:v>
                </c:pt>
                <c:pt idx="4">
                  <c:v>66</c:v>
                </c:pt>
              </c:numCache>
            </c:numRef>
          </c:val>
        </c:ser>
        <c:overlap val="100"/>
        <c:gapWidth val="40"/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0"/>
        <c:lblOffset val="0"/>
        <c:tickLblSkip val="1"/>
        <c:noMultiLvlLbl val="0"/>
      </c:catAx>
      <c:valAx>
        <c:axId val="3283555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6"/>
          <c:y val="0.03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2675"/>
          <c:w val="0.984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24</c:v>
                </c:pt>
                <c:pt idx="1">
                  <c:v>21.6</c:v>
                </c:pt>
                <c:pt idx="2">
                  <c:v>156</c:v>
                </c:pt>
                <c:pt idx="3">
                  <c:v>100</c:v>
                </c:pt>
                <c:pt idx="4">
                  <c:v>76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24</c:v>
                </c:pt>
                <c:pt idx="1">
                  <c:v>21.6</c:v>
                </c:pt>
                <c:pt idx="2">
                  <c:v>156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27084558"/>
        <c:axId val="42434431"/>
      </c:bar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0"/>
        <c:lblOffset val="0"/>
        <c:tickLblSkip val="1"/>
        <c:noMultiLvlLbl val="0"/>
      </c:catAx>
      <c:valAx>
        <c:axId val="4243443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6275"/>
          <c:y val="0.06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56"/>
          <c:w val="0.984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27</c:v>
                </c:pt>
                <c:pt idx="1">
                  <c:v>18.8</c:v>
                </c:pt>
                <c:pt idx="2">
                  <c:v>151</c:v>
                </c:pt>
                <c:pt idx="3">
                  <c:v>107</c:v>
                </c:pt>
                <c:pt idx="4">
                  <c:v>79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'Data-資料'!$C$160:$G$160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27</c:v>
                </c:pt>
                <c:pt idx="1">
                  <c:v>18.8</c:v>
                </c:pt>
                <c:pt idx="2">
                  <c:v>151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autoZero"/>
        <c:auto val="0"/>
        <c:lblOffset val="0"/>
        <c:tickLblSkip val="1"/>
        <c:noMultiLvlLbl val="0"/>
      </c:catAx>
      <c:valAx>
        <c:axId val="1463685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9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1275"/>
          <c:w val="0.985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125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31</c:v>
                </c:pt>
                <c:pt idx="1">
                  <c:v>0</c:v>
                </c:pt>
                <c:pt idx="2">
                  <c:v>305</c:v>
                </c:pt>
                <c:pt idx="3">
                  <c:v>104</c:v>
                </c:pt>
                <c:pt idx="4">
                  <c:v>74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31</c:v>
                </c:pt>
                <c:pt idx="1">
                  <c:v>0</c:v>
                </c:pt>
                <c:pt idx="2">
                  <c:v>160</c:v>
                </c:pt>
                <c:pt idx="3">
                  <c:v>100</c:v>
                </c:pt>
                <c:pt idx="4">
                  <c:v>74</c:v>
                </c:pt>
              </c:numCache>
            </c:numRef>
          </c:val>
        </c:ser>
        <c:overlap val="100"/>
        <c:gapWidth val="40"/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autoZero"/>
        <c:auto val="0"/>
        <c:lblOffset val="0"/>
        <c:tickLblSkip val="1"/>
        <c:noMultiLvlLbl val="0"/>
      </c:catAx>
      <c:valAx>
        <c:axId val="4473473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197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125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37</c:v>
                </c:pt>
                <c:pt idx="1">
                  <c:v>15.4</c:v>
                </c:pt>
                <c:pt idx="2">
                  <c:v>267</c:v>
                </c:pt>
                <c:pt idx="3">
                  <c:v>116</c:v>
                </c:pt>
                <c:pt idx="4">
                  <c:v>88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(8小時)</c:v>
                </c:pt>
                <c:pt idx="2">
                  <c:v>O3
(8小時)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37</c:v>
                </c:pt>
                <c:pt idx="1">
                  <c:v>15.4</c:v>
                </c:pt>
                <c:pt idx="2">
                  <c:v>160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overlap val="100"/>
        <c:gapWidth val="40"/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0"/>
        <c:lblOffset val="0"/>
        <c:tickLblSkip val="1"/>
        <c:noMultiLvlLbl val="0"/>
      </c:catAx>
      <c:valAx>
        <c:axId val="6674407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jpeg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0.5185</cdr:x>
      <cdr:y>0.28025</cdr:y>
    </cdr:from>
    <cdr:to>
      <cdr:x>0.63625</cdr:x>
      <cdr:y>0.3755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103822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0.29025</cdr:y>
    </cdr:from>
    <cdr:to>
      <cdr:x>0.6295</cdr:x>
      <cdr:y>0.385</cdr:y>
    </cdr:to>
    <cdr:sp>
      <cdr:nvSpPr>
        <cdr:cNvPr id="1" name="Text Box 6"/>
        <cdr:cNvSpPr txBox="1">
          <a:spLocks noChangeArrowheads="1"/>
        </cdr:cNvSpPr>
      </cdr:nvSpPr>
      <cdr:spPr>
        <a:xfrm>
          <a:off x="1743075" y="1066800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  <cdr:relSizeAnchor xmlns:cdr="http://schemas.openxmlformats.org/drawingml/2006/chartDrawing">
    <cdr:from>
      <cdr:x>0.863</cdr:x>
      <cdr:y>0.626</cdr:y>
    </cdr:from>
    <cdr:to>
      <cdr:x>0.9805</cdr:x>
      <cdr:y>0.72075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43225" y="2305050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0.6815</cdr:x>
      <cdr:y>0.57825</cdr:y>
    </cdr:from>
    <cdr:to>
      <cdr:x>0.79925</cdr:x>
      <cdr:y>0.67225</cdr:y>
    </cdr:to>
    <cdr:sp>
      <cdr:nvSpPr>
        <cdr:cNvPr id="3" name="Text Box 6"/>
        <cdr:cNvSpPr txBox="1">
          <a:spLocks noChangeArrowheads="1"/>
        </cdr:cNvSpPr>
      </cdr:nvSpPr>
      <cdr:spPr>
        <a:xfrm>
          <a:off x="2324100" y="2124075"/>
          <a:ext cx="400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0.284</cdr:y>
    </cdr:from>
    <cdr:to>
      <cdr:x>0.63275</cdr:x>
      <cdr:y>0.379</cdr:y>
    </cdr:to>
    <cdr:sp>
      <cdr:nvSpPr>
        <cdr:cNvPr id="1" name="Text Box 6"/>
        <cdr:cNvSpPr txBox="1">
          <a:spLocks noChangeArrowheads="1"/>
        </cdr:cNvSpPr>
      </cdr:nvSpPr>
      <cdr:spPr>
        <a:xfrm>
          <a:off x="1762125" y="1066800"/>
          <a:ext cx="400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0.66275</cdr:y>
    </cdr:from>
    <cdr:to>
      <cdr:x>0.96625</cdr:x>
      <cdr:y>0.75725</cdr:y>
    </cdr:to>
    <cdr:sp>
      <cdr:nvSpPr>
        <cdr:cNvPr id="1" name="Text Box 6"/>
        <cdr:cNvSpPr txBox="1">
          <a:spLocks noChangeArrowheads="1"/>
        </cdr:cNvSpPr>
      </cdr:nvSpPr>
      <cdr:spPr>
        <a:xfrm>
          <a:off x="2895600" y="274320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cdr:txBody>
    </cdr:sp>
  </cdr:relSizeAnchor>
  <cdr:relSizeAnchor xmlns:cdr="http://schemas.openxmlformats.org/drawingml/2006/chartDrawing">
    <cdr:from>
      <cdr:x>0.68075</cdr:x>
      <cdr:y>0.61225</cdr:y>
    </cdr:from>
    <cdr:to>
      <cdr:x>0.7975</cdr:x>
      <cdr:y>0.7065</cdr:y>
    </cdr:to>
    <cdr:sp>
      <cdr:nvSpPr>
        <cdr:cNvPr id="2" name="Text Box 6"/>
        <cdr:cNvSpPr txBox="1">
          <a:spLocks noChangeArrowheads="1"/>
        </cdr:cNvSpPr>
      </cdr:nvSpPr>
      <cdr:spPr>
        <a:xfrm>
          <a:off x="2324100" y="253365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0.26675</cdr:y>
    </cdr:from>
    <cdr:to>
      <cdr:x>0.626</cdr:x>
      <cdr:y>0.3615</cdr:y>
    </cdr:to>
    <cdr:sp>
      <cdr:nvSpPr>
        <cdr:cNvPr id="1" name="Text Box 6"/>
        <cdr:cNvSpPr txBox="1">
          <a:spLocks noChangeArrowheads="1"/>
        </cdr:cNvSpPr>
      </cdr:nvSpPr>
      <cdr:spPr>
        <a:xfrm>
          <a:off x="1733550" y="9810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</cdr:x>
      <cdr:y>0.265</cdr:y>
    </cdr:from>
    <cdr:to>
      <cdr:x>0.63575</cdr:x>
      <cdr:y>0.3605</cdr:y>
    </cdr:to>
    <cdr:sp>
      <cdr:nvSpPr>
        <cdr:cNvPr id="1" name="Text Box 6"/>
        <cdr:cNvSpPr txBox="1">
          <a:spLocks noChangeArrowheads="1"/>
        </cdr:cNvSpPr>
      </cdr:nvSpPr>
      <cdr:spPr>
        <a:xfrm>
          <a:off x="1762125" y="9810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0.67725</cdr:x>
      <cdr:y>0.58975</cdr:y>
    </cdr:from>
    <cdr:to>
      <cdr:x>0.7975</cdr:x>
      <cdr:y>0.685</cdr:y>
    </cdr:to>
    <cdr:sp>
      <cdr:nvSpPr>
        <cdr:cNvPr id="1" name="Text Box 6"/>
        <cdr:cNvSpPr txBox="1">
          <a:spLocks noChangeArrowheads="1"/>
        </cdr:cNvSpPr>
      </cdr:nvSpPr>
      <cdr:spPr>
        <a:xfrm>
          <a:off x="2314575" y="221932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0.5195</cdr:x>
      <cdr:y>0.2415</cdr:y>
    </cdr:from>
    <cdr:to>
      <cdr:x>0.637</cdr:x>
      <cdr:y>0.33575</cdr:y>
    </cdr:to>
    <cdr:sp>
      <cdr:nvSpPr>
        <cdr:cNvPr id="2" name="Text Box 6"/>
        <cdr:cNvSpPr txBox="1">
          <a:spLocks noChangeArrowheads="1"/>
        </cdr:cNvSpPr>
      </cdr:nvSpPr>
      <cdr:spPr>
        <a:xfrm>
          <a:off x="1771650" y="9048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0.68675</cdr:x>
      <cdr:y>0.496</cdr:y>
    </cdr:from>
    <cdr:to>
      <cdr:x>0.8025</cdr:x>
      <cdr:y>0.5855</cdr:y>
    </cdr:to>
    <cdr:sp>
      <cdr:nvSpPr>
        <cdr:cNvPr id="1" name="Text Box 6"/>
        <cdr:cNvSpPr txBox="1">
          <a:spLocks noChangeArrowheads="1"/>
        </cdr:cNvSpPr>
      </cdr:nvSpPr>
      <cdr:spPr>
        <a:xfrm>
          <a:off x="2343150" y="18383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</a:p>
      </cdr:txBody>
    </cdr:sp>
  </cdr:relSizeAnchor>
  <cdr:relSizeAnchor xmlns:cdr="http://schemas.openxmlformats.org/drawingml/2006/chartDrawing">
    <cdr:from>
      <cdr:x>0.5175</cdr:x>
      <cdr:y>0.205</cdr:y>
    </cdr:from>
    <cdr:to>
      <cdr:x>0.633</cdr:x>
      <cdr:y>0.29525</cdr:y>
    </cdr:to>
    <cdr:sp>
      <cdr:nvSpPr>
        <cdr:cNvPr id="2" name="Text Box 6"/>
        <cdr:cNvSpPr txBox="1">
          <a:spLocks noChangeArrowheads="1"/>
        </cdr:cNvSpPr>
      </cdr:nvSpPr>
      <cdr:spPr>
        <a:xfrm>
          <a:off x="1762125" y="7620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cdr:txBody>
    </cdr:sp>
  </cdr:relSizeAnchor>
  <cdr:relSizeAnchor xmlns:cdr="http://schemas.openxmlformats.org/drawingml/2006/chartDrawing">
    <cdr:from>
      <cdr:x>0.85525</cdr:x>
      <cdr:y>0.5825</cdr:y>
    </cdr:from>
    <cdr:to>
      <cdr:x>0.97075</cdr:x>
      <cdr:y>0.672</cdr:y>
    </cdr:to>
    <cdr:sp>
      <cdr:nvSpPr>
        <cdr:cNvPr id="3" name="Text Box 6"/>
        <cdr:cNvSpPr txBox="1">
          <a:spLocks noChangeArrowheads="1"/>
        </cdr:cNvSpPr>
      </cdr:nvSpPr>
      <cdr:spPr>
        <a:xfrm>
          <a:off x="2924175" y="21621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40</xdr:row>
      <xdr:rowOff>123825</xdr:rowOff>
    </xdr:from>
    <xdr:to>
      <xdr:col>5</xdr:col>
      <xdr:colOff>190500</xdr:colOff>
      <xdr:row>59</xdr:row>
      <xdr:rowOff>47625</xdr:rowOff>
    </xdr:to>
    <xdr:graphicFrame>
      <xdr:nvGraphicFramePr>
        <xdr:cNvPr id="1" name="Chart 19"/>
        <xdr:cNvGraphicFramePr/>
      </xdr:nvGraphicFramePr>
      <xdr:xfrm>
        <a:off x="200025" y="8201025"/>
        <a:ext cx="3419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104</xdr:row>
      <xdr:rowOff>342900</xdr:rowOff>
    </xdr:from>
    <xdr:to>
      <xdr:col>6</xdr:col>
      <xdr:colOff>171450</xdr:colOff>
      <xdr:row>111</xdr:row>
      <xdr:rowOff>38100</xdr:rowOff>
    </xdr:to>
    <xdr:sp>
      <xdr:nvSpPr>
        <xdr:cNvPr id="2" name="Rectangle 27"/>
        <xdr:cNvSpPr>
          <a:spLocks/>
        </xdr:cNvSpPr>
      </xdr:nvSpPr>
      <xdr:spPr>
        <a:xfrm>
          <a:off x="3790950" y="21631275"/>
          <a:ext cx="495300" cy="2400300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106</xdr:row>
      <xdr:rowOff>76200</xdr:rowOff>
    </xdr:from>
    <xdr:to>
      <xdr:col>6</xdr:col>
      <xdr:colOff>171450</xdr:colOff>
      <xdr:row>111</xdr:row>
      <xdr:rowOff>190500</xdr:rowOff>
    </xdr:to>
    <xdr:sp>
      <xdr:nvSpPr>
        <xdr:cNvPr id="3" name="Rectangle 28"/>
        <xdr:cNvSpPr>
          <a:spLocks/>
        </xdr:cNvSpPr>
      </xdr:nvSpPr>
      <xdr:spPr>
        <a:xfrm>
          <a:off x="3790950" y="22136100"/>
          <a:ext cx="495300" cy="2047875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106</xdr:row>
      <xdr:rowOff>104775</xdr:rowOff>
    </xdr:from>
    <xdr:to>
      <xdr:col>9</xdr:col>
      <xdr:colOff>38100</xdr:colOff>
      <xdr:row>110</xdr:row>
      <xdr:rowOff>190500</xdr:rowOff>
    </xdr:to>
    <xdr:sp>
      <xdr:nvSpPr>
        <xdr:cNvPr id="4" name="Rectangle 29"/>
        <xdr:cNvSpPr>
          <a:spLocks/>
        </xdr:cNvSpPr>
      </xdr:nvSpPr>
      <xdr:spPr>
        <a:xfrm>
          <a:off x="5695950" y="22164675"/>
          <a:ext cx="4953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107</xdr:row>
      <xdr:rowOff>133350</xdr:rowOff>
    </xdr:from>
    <xdr:to>
      <xdr:col>9</xdr:col>
      <xdr:colOff>38100</xdr:colOff>
      <xdr:row>111</xdr:row>
      <xdr:rowOff>66675</xdr:rowOff>
    </xdr:to>
    <xdr:sp>
      <xdr:nvSpPr>
        <xdr:cNvPr id="5" name="Rectangle 30"/>
        <xdr:cNvSpPr>
          <a:spLocks/>
        </xdr:cNvSpPr>
      </xdr:nvSpPr>
      <xdr:spPr>
        <a:xfrm>
          <a:off x="5695950" y="22574250"/>
          <a:ext cx="495300" cy="1485900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76200</xdr:rowOff>
    </xdr:from>
    <xdr:to>
      <xdr:col>10</xdr:col>
      <xdr:colOff>323850</xdr:colOff>
      <xdr:row>106</xdr:row>
      <xdr:rowOff>95250</xdr:rowOff>
    </xdr:to>
    <xdr:sp>
      <xdr:nvSpPr>
        <xdr:cNvPr id="6" name="Line 79"/>
        <xdr:cNvSpPr>
          <a:spLocks/>
        </xdr:cNvSpPr>
      </xdr:nvSpPr>
      <xdr:spPr>
        <a:xfrm>
          <a:off x="3162300" y="22136100"/>
          <a:ext cx="4000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3</xdr:row>
      <xdr:rowOff>9525</xdr:rowOff>
    </xdr:from>
    <xdr:to>
      <xdr:col>5</xdr:col>
      <xdr:colOff>180975</xdr:colOff>
      <xdr:row>21</xdr:row>
      <xdr:rowOff>142875</xdr:rowOff>
    </xdr:to>
    <xdr:graphicFrame>
      <xdr:nvGraphicFramePr>
        <xdr:cNvPr id="7" name="Chart 19"/>
        <xdr:cNvGraphicFramePr/>
      </xdr:nvGraphicFramePr>
      <xdr:xfrm>
        <a:off x="190500" y="685800"/>
        <a:ext cx="34194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21</xdr:col>
      <xdr:colOff>228600</xdr:colOff>
      <xdr:row>3</xdr:row>
      <xdr:rowOff>28575</xdr:rowOff>
    </xdr:from>
    <xdr:to>
      <xdr:col>26</xdr:col>
      <xdr:colOff>219075</xdr:colOff>
      <xdr:row>22</xdr:row>
      <xdr:rowOff>0</xdr:rowOff>
    </xdr:to>
    <xdr:graphicFrame>
      <xdr:nvGraphicFramePr>
        <xdr:cNvPr id="8" name="Chart 19"/>
        <xdr:cNvGraphicFramePr/>
      </xdr:nvGraphicFramePr>
      <xdr:xfrm>
        <a:off x="14763750" y="704850"/>
        <a:ext cx="34194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21</xdr:col>
      <xdr:colOff>228600</xdr:colOff>
      <xdr:row>22</xdr:row>
      <xdr:rowOff>0</xdr:rowOff>
    </xdr:from>
    <xdr:to>
      <xdr:col>26</xdr:col>
      <xdr:colOff>219075</xdr:colOff>
      <xdr:row>40</xdr:row>
      <xdr:rowOff>114300</xdr:rowOff>
    </xdr:to>
    <xdr:graphicFrame>
      <xdr:nvGraphicFramePr>
        <xdr:cNvPr id="9" name="Chart 19"/>
        <xdr:cNvGraphicFramePr/>
      </xdr:nvGraphicFramePr>
      <xdr:xfrm>
        <a:off x="14763750" y="4476750"/>
        <a:ext cx="341947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21</xdr:col>
      <xdr:colOff>200025</xdr:colOff>
      <xdr:row>59</xdr:row>
      <xdr:rowOff>28575</xdr:rowOff>
    </xdr:from>
    <xdr:to>
      <xdr:col>26</xdr:col>
      <xdr:colOff>190500</xdr:colOff>
      <xdr:row>77</xdr:row>
      <xdr:rowOff>152400</xdr:rowOff>
    </xdr:to>
    <xdr:graphicFrame>
      <xdr:nvGraphicFramePr>
        <xdr:cNvPr id="10" name="Chart 19"/>
        <xdr:cNvGraphicFramePr/>
      </xdr:nvGraphicFramePr>
      <xdr:xfrm>
        <a:off x="14735175" y="11906250"/>
        <a:ext cx="341947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9525</xdr:colOff>
      <xdr:row>78</xdr:row>
      <xdr:rowOff>104775</xdr:rowOff>
    </xdr:from>
    <xdr:to>
      <xdr:col>21</xdr:col>
      <xdr:colOff>0</xdr:colOff>
      <xdr:row>98</xdr:row>
      <xdr:rowOff>57150</xdr:rowOff>
    </xdr:to>
    <xdr:graphicFrame>
      <xdr:nvGraphicFramePr>
        <xdr:cNvPr id="11" name="Chart 19"/>
        <xdr:cNvGraphicFramePr/>
      </xdr:nvGraphicFramePr>
      <xdr:xfrm>
        <a:off x="11115675" y="15782925"/>
        <a:ext cx="34194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5</xdr:col>
      <xdr:colOff>409575</xdr:colOff>
      <xdr:row>77</xdr:row>
      <xdr:rowOff>152400</xdr:rowOff>
    </xdr:from>
    <xdr:to>
      <xdr:col>10</xdr:col>
      <xdr:colOff>419100</xdr:colOff>
      <xdr:row>98</xdr:row>
      <xdr:rowOff>76200</xdr:rowOff>
    </xdr:to>
    <xdr:graphicFrame>
      <xdr:nvGraphicFramePr>
        <xdr:cNvPr id="12" name="Chart 19"/>
        <xdr:cNvGraphicFramePr/>
      </xdr:nvGraphicFramePr>
      <xdr:xfrm>
        <a:off x="3838575" y="15630525"/>
        <a:ext cx="3419475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0</xdr:col>
      <xdr:colOff>190500</xdr:colOff>
      <xdr:row>78</xdr:row>
      <xdr:rowOff>66675</xdr:rowOff>
    </xdr:from>
    <xdr:to>
      <xdr:col>5</xdr:col>
      <xdr:colOff>171450</xdr:colOff>
      <xdr:row>98</xdr:row>
      <xdr:rowOff>57150</xdr:rowOff>
    </xdr:to>
    <xdr:graphicFrame>
      <xdr:nvGraphicFramePr>
        <xdr:cNvPr id="13" name="Chart 19"/>
        <xdr:cNvGraphicFramePr/>
      </xdr:nvGraphicFramePr>
      <xdr:xfrm>
        <a:off x="190500" y="15744825"/>
        <a:ext cx="3409950" cy="4010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190500</xdr:colOff>
      <xdr:row>58</xdr:row>
      <xdr:rowOff>180975</xdr:rowOff>
    </xdr:from>
    <xdr:to>
      <xdr:col>5</xdr:col>
      <xdr:colOff>180975</xdr:colOff>
      <xdr:row>77</xdr:row>
      <xdr:rowOff>152400</xdr:rowOff>
    </xdr:to>
    <xdr:graphicFrame>
      <xdr:nvGraphicFramePr>
        <xdr:cNvPr id="14" name="Chart 19"/>
        <xdr:cNvGraphicFramePr/>
      </xdr:nvGraphicFramePr>
      <xdr:xfrm>
        <a:off x="190500" y="11858625"/>
        <a:ext cx="341947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5</xdr:col>
      <xdr:colOff>409575</xdr:colOff>
      <xdr:row>3</xdr:row>
      <xdr:rowOff>66675</xdr:rowOff>
    </xdr:from>
    <xdr:to>
      <xdr:col>10</xdr:col>
      <xdr:colOff>419100</xdr:colOff>
      <xdr:row>21</xdr:row>
      <xdr:rowOff>152400</xdr:rowOff>
    </xdr:to>
    <xdr:graphicFrame>
      <xdr:nvGraphicFramePr>
        <xdr:cNvPr id="15" name="Chart 19"/>
        <xdr:cNvGraphicFramePr/>
      </xdr:nvGraphicFramePr>
      <xdr:xfrm>
        <a:off x="3838575" y="742950"/>
        <a:ext cx="3419475" cy="3686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21</xdr:col>
      <xdr:colOff>200025</xdr:colOff>
      <xdr:row>40</xdr:row>
      <xdr:rowOff>123825</xdr:rowOff>
    </xdr:from>
    <xdr:to>
      <xdr:col>26</xdr:col>
      <xdr:colOff>190500</xdr:colOff>
      <xdr:row>59</xdr:row>
      <xdr:rowOff>95250</xdr:rowOff>
    </xdr:to>
    <xdr:graphicFrame>
      <xdr:nvGraphicFramePr>
        <xdr:cNvPr id="16" name="Chart 19"/>
        <xdr:cNvGraphicFramePr/>
      </xdr:nvGraphicFramePr>
      <xdr:xfrm>
        <a:off x="14735175" y="8201025"/>
        <a:ext cx="3419475" cy="3771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638175</xdr:colOff>
      <xdr:row>77</xdr:row>
      <xdr:rowOff>152400</xdr:rowOff>
    </xdr:from>
    <xdr:to>
      <xdr:col>15</xdr:col>
      <xdr:colOff>476250</xdr:colOff>
      <xdr:row>98</xdr:row>
      <xdr:rowOff>76200</xdr:rowOff>
    </xdr:to>
    <xdr:graphicFrame>
      <xdr:nvGraphicFramePr>
        <xdr:cNvPr id="17" name="Chart 19"/>
        <xdr:cNvGraphicFramePr/>
      </xdr:nvGraphicFramePr>
      <xdr:xfrm>
        <a:off x="7477125" y="15630525"/>
        <a:ext cx="3419475" cy="4143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285750</xdr:colOff>
      <xdr:row>22</xdr:row>
      <xdr:rowOff>28575</xdr:rowOff>
    </xdr:from>
    <xdr:to>
      <xdr:col>21</xdr:col>
      <xdr:colOff>152400</xdr:colOff>
      <xdr:row>78</xdr:row>
      <xdr:rowOff>28575</xdr:rowOff>
    </xdr:to>
    <xdr:grpSp>
      <xdr:nvGrpSpPr>
        <xdr:cNvPr id="18" name="Group 1"/>
        <xdr:cNvGrpSpPr>
          <a:grpSpLocks/>
        </xdr:cNvGrpSpPr>
      </xdr:nvGrpSpPr>
      <xdr:grpSpPr>
        <a:xfrm>
          <a:off x="3714750" y="4505325"/>
          <a:ext cx="10972800" cy="11201400"/>
          <a:chOff x="3689519" y="4586968"/>
          <a:chExt cx="10900059" cy="11429999"/>
        </a:xfrm>
        <a:solidFill>
          <a:srgbClr val="FFFFFF"/>
        </a:solidFill>
      </xdr:grpSpPr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171847" y="6561500"/>
            <a:ext cx="9733753" cy="74066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63"/>
          <xdr:cNvSpPr>
            <a:spLocks/>
          </xdr:cNvSpPr>
        </xdr:nvSpPr>
        <xdr:spPr>
          <a:xfrm>
            <a:off x="3754919" y="6755810"/>
            <a:ext cx="2823115" cy="289179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68"/>
          <xdr:cNvSpPr>
            <a:spLocks/>
          </xdr:cNvSpPr>
        </xdr:nvSpPr>
        <xdr:spPr>
          <a:xfrm flipH="1">
            <a:off x="13199820" y="6741523"/>
            <a:ext cx="1389758" cy="13001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69"/>
          <xdr:cNvSpPr>
            <a:spLocks/>
          </xdr:cNvSpPr>
        </xdr:nvSpPr>
        <xdr:spPr>
          <a:xfrm flipH="1" flipV="1">
            <a:off x="9883478" y="11122070"/>
            <a:ext cx="2542439" cy="482346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70"/>
          <xdr:cNvSpPr>
            <a:spLocks/>
          </xdr:cNvSpPr>
        </xdr:nvSpPr>
        <xdr:spPr>
          <a:xfrm flipH="1" flipV="1">
            <a:off x="11006184" y="11242085"/>
            <a:ext cx="3357218" cy="218313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71"/>
          <xdr:cNvSpPr>
            <a:spLocks/>
          </xdr:cNvSpPr>
        </xdr:nvSpPr>
        <xdr:spPr>
          <a:xfrm>
            <a:off x="10763657" y="11690712"/>
            <a:ext cx="3572494" cy="42348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72"/>
          <xdr:cNvSpPr>
            <a:spLocks/>
          </xdr:cNvSpPr>
        </xdr:nvSpPr>
        <xdr:spPr>
          <a:xfrm flipV="1">
            <a:off x="9232199" y="11839302"/>
            <a:ext cx="771179" cy="404907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73"/>
          <xdr:cNvSpPr>
            <a:spLocks/>
          </xdr:cNvSpPr>
        </xdr:nvSpPr>
        <xdr:spPr>
          <a:xfrm flipH="1">
            <a:off x="5858631" y="11805012"/>
            <a:ext cx="3787771" cy="41233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74"/>
          <xdr:cNvSpPr>
            <a:spLocks/>
          </xdr:cNvSpPr>
        </xdr:nvSpPr>
        <xdr:spPr>
          <a:xfrm flipH="1">
            <a:off x="3754919" y="11687855"/>
            <a:ext cx="5616255" cy="43291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75"/>
          <xdr:cNvSpPr>
            <a:spLocks/>
          </xdr:cNvSpPr>
        </xdr:nvSpPr>
        <xdr:spPr>
          <a:xfrm flipH="1">
            <a:off x="3724944" y="11725002"/>
            <a:ext cx="2130962" cy="164020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78"/>
          <xdr:cNvSpPr>
            <a:spLocks/>
          </xdr:cNvSpPr>
        </xdr:nvSpPr>
        <xdr:spPr>
          <a:xfrm flipH="1">
            <a:off x="10112379" y="4586968"/>
            <a:ext cx="4430874" cy="511206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84"/>
          <xdr:cNvSpPr>
            <a:spLocks/>
          </xdr:cNvSpPr>
        </xdr:nvSpPr>
        <xdr:spPr>
          <a:xfrm>
            <a:off x="3689519" y="10287680"/>
            <a:ext cx="5945982" cy="5800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86"/>
          <xdr:cNvSpPr>
            <a:spLocks/>
          </xdr:cNvSpPr>
        </xdr:nvSpPr>
        <xdr:spPr>
          <a:xfrm>
            <a:off x="3716769" y="4672693"/>
            <a:ext cx="3749620" cy="392049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89"/>
          <xdr:cNvSpPr>
            <a:spLocks/>
          </xdr:cNvSpPr>
        </xdr:nvSpPr>
        <xdr:spPr>
          <a:xfrm flipH="1" flipV="1">
            <a:off x="5828656" y="4635545"/>
            <a:ext cx="2926666" cy="512064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91"/>
          <xdr:cNvSpPr>
            <a:spLocks/>
          </xdr:cNvSpPr>
        </xdr:nvSpPr>
        <xdr:spPr>
          <a:xfrm flipV="1">
            <a:off x="9924353" y="4595540"/>
            <a:ext cx="2547889" cy="396621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89"/>
          <xdr:cNvSpPr>
            <a:spLocks/>
          </xdr:cNvSpPr>
        </xdr:nvSpPr>
        <xdr:spPr>
          <a:xfrm flipV="1">
            <a:off x="9000573" y="4635545"/>
            <a:ext cx="98101" cy="52635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 flipH="1">
            <a:off x="11537561" y="10416267"/>
            <a:ext cx="2885791" cy="4629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638175</xdr:colOff>
      <xdr:row>3</xdr:row>
      <xdr:rowOff>66675</xdr:rowOff>
    </xdr:from>
    <xdr:to>
      <xdr:col>15</xdr:col>
      <xdr:colOff>476250</xdr:colOff>
      <xdr:row>21</xdr:row>
      <xdr:rowOff>152400</xdr:rowOff>
    </xdr:to>
    <xdr:graphicFrame>
      <xdr:nvGraphicFramePr>
        <xdr:cNvPr id="36" name="Chart 19"/>
        <xdr:cNvGraphicFramePr/>
      </xdr:nvGraphicFramePr>
      <xdr:xfrm>
        <a:off x="7477125" y="742950"/>
        <a:ext cx="3419475" cy="3686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21</xdr:col>
      <xdr:colOff>200025</xdr:colOff>
      <xdr:row>79</xdr:row>
      <xdr:rowOff>152400</xdr:rowOff>
    </xdr:from>
    <xdr:to>
      <xdr:col>26</xdr:col>
      <xdr:colOff>190500</xdr:colOff>
      <xdr:row>98</xdr:row>
      <xdr:rowOff>57150</xdr:rowOff>
    </xdr:to>
    <xdr:graphicFrame>
      <xdr:nvGraphicFramePr>
        <xdr:cNvPr id="37" name="Chart 19"/>
        <xdr:cNvGraphicFramePr/>
      </xdr:nvGraphicFramePr>
      <xdr:xfrm>
        <a:off x="14735175" y="16030575"/>
        <a:ext cx="3419475" cy="3724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16</xdr:col>
      <xdr:colOff>9525</xdr:colOff>
      <xdr:row>3</xdr:row>
      <xdr:rowOff>28575</xdr:rowOff>
    </xdr:from>
    <xdr:to>
      <xdr:col>21</xdr:col>
      <xdr:colOff>0</xdr:colOff>
      <xdr:row>22</xdr:row>
      <xdr:rowOff>0</xdr:rowOff>
    </xdr:to>
    <xdr:graphicFrame>
      <xdr:nvGraphicFramePr>
        <xdr:cNvPr id="38" name="Chart 19"/>
        <xdr:cNvGraphicFramePr/>
      </xdr:nvGraphicFramePr>
      <xdr:xfrm>
        <a:off x="11115675" y="704850"/>
        <a:ext cx="3419475" cy="3771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200025</xdr:colOff>
      <xdr:row>22</xdr:row>
      <xdr:rowOff>0</xdr:rowOff>
    </xdr:from>
    <xdr:to>
      <xdr:col>5</xdr:col>
      <xdr:colOff>190500</xdr:colOff>
      <xdr:row>40</xdr:row>
      <xdr:rowOff>123825</xdr:rowOff>
    </xdr:to>
    <xdr:graphicFrame>
      <xdr:nvGraphicFramePr>
        <xdr:cNvPr id="39" name="Chart 19"/>
        <xdr:cNvGraphicFramePr/>
      </xdr:nvGraphicFramePr>
      <xdr:xfrm>
        <a:off x="200025" y="4476750"/>
        <a:ext cx="3419475" cy="3724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0.95075</cdr:y>
    </cdr:from>
    <cdr:to>
      <cdr:x>0.83025</cdr:x>
      <cdr:y>0.951</cdr:y>
    </cdr:to>
    <cdr:sp>
      <cdr:nvSpPr>
        <cdr:cNvPr id="1" name="Text Box 6"/>
        <cdr:cNvSpPr txBox="1">
          <a:spLocks noChangeArrowheads="1"/>
        </cdr:cNvSpPr>
      </cdr:nvSpPr>
      <cdr:spPr>
        <a:xfrm>
          <a:off x="2838450" y="3543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7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0.695</cdr:x>
      <cdr:y>0.59025</cdr:y>
    </cdr:from>
    <cdr:to>
      <cdr:x>0.8135</cdr:x>
      <cdr:y>0.685</cdr:y>
    </cdr:to>
    <cdr:sp>
      <cdr:nvSpPr>
        <cdr:cNvPr id="2" name="Text Box 6"/>
        <cdr:cNvSpPr txBox="1">
          <a:spLocks noChangeArrowheads="1"/>
        </cdr:cNvSpPr>
      </cdr:nvSpPr>
      <cdr:spPr>
        <a:xfrm>
          <a:off x="2371725" y="2200275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0.5135</cdr:x>
      <cdr:y>0.274</cdr:y>
    </cdr:from>
    <cdr:to>
      <cdr:x>0.63025</cdr:x>
      <cdr:y>0.3685</cdr:y>
    </cdr:to>
    <cdr:sp>
      <cdr:nvSpPr>
        <cdr:cNvPr id="3" name="Text Box 6"/>
        <cdr:cNvSpPr txBox="1">
          <a:spLocks noChangeArrowheads="1"/>
        </cdr:cNvSpPr>
      </cdr:nvSpPr>
      <cdr:spPr>
        <a:xfrm>
          <a:off x="1752600" y="10191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cdr:txBody>
    </cdr:sp>
  </cdr:relSizeAnchor>
  <cdr:relSizeAnchor xmlns:cdr="http://schemas.openxmlformats.org/drawingml/2006/chartDrawing">
    <cdr:from>
      <cdr:x>0.857</cdr:x>
      <cdr:y>0.64925</cdr:y>
    </cdr:from>
    <cdr:to>
      <cdr:x>0.9755</cdr:x>
      <cdr:y>0.74375</cdr:y>
    </cdr:to>
    <cdr:sp>
      <cdr:nvSpPr>
        <cdr:cNvPr id="4" name="Text Box 6"/>
        <cdr:cNvSpPr txBox="1">
          <a:spLocks noChangeArrowheads="1"/>
        </cdr:cNvSpPr>
      </cdr:nvSpPr>
      <cdr:spPr>
        <a:xfrm>
          <a:off x="2924175" y="2419350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0.58975</cdr:y>
    </cdr:from>
    <cdr:to>
      <cdr:x>0.8025</cdr:x>
      <cdr:y>0.685</cdr:y>
    </cdr:to>
    <cdr:sp>
      <cdr:nvSpPr>
        <cdr:cNvPr id="1" name="Text Box 6"/>
        <cdr:cNvSpPr txBox="1">
          <a:spLocks noChangeArrowheads="1"/>
        </cdr:cNvSpPr>
      </cdr:nvSpPr>
      <cdr:spPr>
        <a:xfrm>
          <a:off x="2333625" y="221932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0.516</cdr:x>
      <cdr:y>0.276</cdr:y>
    </cdr:from>
    <cdr:to>
      <cdr:x>0.63375</cdr:x>
      <cdr:y>0.37025</cdr:y>
    </cdr:to>
    <cdr:sp>
      <cdr:nvSpPr>
        <cdr:cNvPr id="2" name="Text Box 6"/>
        <cdr:cNvSpPr txBox="1">
          <a:spLocks noChangeArrowheads="1"/>
        </cdr:cNvSpPr>
      </cdr:nvSpPr>
      <cdr:spPr>
        <a:xfrm>
          <a:off x="1762125" y="103822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  <cdr:relSizeAnchor xmlns:cdr="http://schemas.openxmlformats.org/drawingml/2006/chartDrawing">
    <cdr:from>
      <cdr:x>0.8445</cdr:x>
      <cdr:y>0.61125</cdr:y>
    </cdr:from>
    <cdr:to>
      <cdr:x>0.9645</cdr:x>
      <cdr:y>0.7065</cdr:y>
    </cdr:to>
    <cdr:sp>
      <cdr:nvSpPr>
        <cdr:cNvPr id="3" name="Text Box 6"/>
        <cdr:cNvSpPr txBox="1">
          <a:spLocks noChangeArrowheads="1"/>
        </cdr:cNvSpPr>
      </cdr:nvSpPr>
      <cdr:spPr>
        <a:xfrm>
          <a:off x="2886075" y="2305050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0.3165</cdr:y>
    </cdr:from>
    <cdr:to>
      <cdr:x>0.65625</cdr:x>
      <cdr:y>0.416</cdr:y>
    </cdr:to>
    <cdr:sp>
      <cdr:nvSpPr>
        <cdr:cNvPr id="1" name="Text Box 6"/>
        <cdr:cNvSpPr txBox="1">
          <a:spLocks noChangeArrowheads="1"/>
        </cdr:cNvSpPr>
      </cdr:nvSpPr>
      <cdr:spPr>
        <a:xfrm>
          <a:off x="1676400" y="1171575"/>
          <a:ext cx="561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0.45175</cdr:y>
    </cdr:from>
    <cdr:to>
      <cdr:x>0.63325</cdr:x>
      <cdr:y>0.54675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62125" y="1676400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0.702</cdr:x>
      <cdr:y>0.5915</cdr:y>
    </cdr:from>
    <cdr:to>
      <cdr:x>0.81975</cdr:x>
      <cdr:y>0.6865</cdr:y>
    </cdr:to>
    <cdr:sp>
      <cdr:nvSpPr>
        <cdr:cNvPr id="2" name="Text Box 6"/>
        <cdr:cNvSpPr txBox="1">
          <a:spLocks noChangeArrowheads="1"/>
        </cdr:cNvSpPr>
      </cdr:nvSpPr>
      <cdr:spPr>
        <a:xfrm>
          <a:off x="2400300" y="22002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0.6635</cdr:y>
    </cdr:from>
    <cdr:to>
      <cdr:x>0.96725</cdr:x>
      <cdr:y>0.759</cdr:y>
    </cdr:to>
    <cdr:sp>
      <cdr:nvSpPr>
        <cdr:cNvPr id="1" name="Text Box 6"/>
        <cdr:cNvSpPr txBox="1">
          <a:spLocks noChangeArrowheads="1"/>
        </cdr:cNvSpPr>
      </cdr:nvSpPr>
      <cdr:spPr>
        <a:xfrm>
          <a:off x="2895600" y="262890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0.6115</cdr:y>
    </cdr:from>
    <cdr:to>
      <cdr:x>0.80075</cdr:x>
      <cdr:y>0.7065</cdr:y>
    </cdr:to>
    <cdr:sp>
      <cdr:nvSpPr>
        <cdr:cNvPr id="1" name="Text Box 6"/>
        <cdr:cNvSpPr txBox="1">
          <a:spLocks noChangeArrowheads="1"/>
        </cdr:cNvSpPr>
      </cdr:nvSpPr>
      <cdr:spPr>
        <a:xfrm>
          <a:off x="2333625" y="253365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0.8545</cdr:x>
      <cdr:y>0.6635</cdr:y>
    </cdr:from>
    <cdr:to>
      <cdr:x>0.97225</cdr:x>
      <cdr:y>0.758</cdr:y>
    </cdr:to>
    <cdr:sp>
      <cdr:nvSpPr>
        <cdr:cNvPr id="2" name="Text Box 6"/>
        <cdr:cNvSpPr txBox="1">
          <a:spLocks noChangeArrowheads="1"/>
        </cdr:cNvSpPr>
      </cdr:nvSpPr>
      <cdr:spPr>
        <a:xfrm>
          <a:off x="2914650" y="274320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0.68075</cdr:x>
      <cdr:y>0.6065</cdr:y>
    </cdr:from>
    <cdr:to>
      <cdr:x>0.799</cdr:x>
      <cdr:y>0.70125</cdr:y>
    </cdr:to>
    <cdr:sp>
      <cdr:nvSpPr>
        <cdr:cNvPr id="1" name="Text Box 6"/>
        <cdr:cNvSpPr txBox="1">
          <a:spLocks noChangeArrowheads="1"/>
        </cdr:cNvSpPr>
      </cdr:nvSpPr>
      <cdr:spPr>
        <a:xfrm>
          <a:off x="2314575" y="2428875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0.5135</cdr:x>
      <cdr:y>0.24375</cdr:y>
    </cdr:from>
    <cdr:to>
      <cdr:x>0.632</cdr:x>
      <cdr:y>0.3385</cdr:y>
    </cdr:to>
    <cdr:sp>
      <cdr:nvSpPr>
        <cdr:cNvPr id="2" name="Text Box 6"/>
        <cdr:cNvSpPr txBox="1">
          <a:spLocks noChangeArrowheads="1"/>
        </cdr:cNvSpPr>
      </cdr:nvSpPr>
      <cdr:spPr>
        <a:xfrm>
          <a:off x="1743075" y="971550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0.56325</cdr:y>
    </cdr:from>
    <cdr:to>
      <cdr:x>0.79925</cdr:x>
      <cdr:y>0.658</cdr:y>
    </cdr:to>
    <cdr:sp>
      <cdr:nvSpPr>
        <cdr:cNvPr id="1" name="Text Box 6"/>
        <cdr:cNvSpPr txBox="1">
          <a:spLocks noChangeArrowheads="1"/>
        </cdr:cNvSpPr>
      </cdr:nvSpPr>
      <cdr:spPr>
        <a:xfrm>
          <a:off x="2333625" y="2124075"/>
          <a:ext cx="400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  <cdr:relSizeAnchor xmlns:cdr="http://schemas.openxmlformats.org/drawingml/2006/chartDrawing">
    <cdr:from>
      <cdr:x>0.516</cdr:x>
      <cdr:y>0.26125</cdr:y>
    </cdr:from>
    <cdr:to>
      <cdr:x>0.63275</cdr:x>
      <cdr:y>0.356</cdr:y>
    </cdr:to>
    <cdr:sp>
      <cdr:nvSpPr>
        <cdr:cNvPr id="2" name="Text Box 6"/>
        <cdr:cNvSpPr txBox="1">
          <a:spLocks noChangeArrowheads="1"/>
        </cdr:cNvSpPr>
      </cdr:nvSpPr>
      <cdr:spPr>
        <a:xfrm>
          <a:off x="1762125" y="981075"/>
          <a:ext cx="400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  <cdr:relSizeAnchor xmlns:cdr="http://schemas.openxmlformats.org/drawingml/2006/chartDrawing">
    <cdr:from>
      <cdr:x>0.847</cdr:x>
      <cdr:y>0.616</cdr:y>
    </cdr:from>
    <cdr:to>
      <cdr:x>0.96625</cdr:x>
      <cdr:y>0.713</cdr:y>
    </cdr:to>
    <cdr:sp>
      <cdr:nvSpPr>
        <cdr:cNvPr id="3" name="Text Box 6"/>
        <cdr:cNvSpPr txBox="1">
          <a:spLocks noChangeArrowheads="1"/>
        </cdr:cNvSpPr>
      </cdr:nvSpPr>
      <cdr:spPr>
        <a:xfrm>
          <a:off x="2895600" y="23145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0"/>
  <sheetViews>
    <sheetView showGridLines="0" tabSelected="1" zoomScale="40" zoomScaleNormal="40" zoomScalePageLayoutView="0" workbookViewId="0" topLeftCell="A1">
      <selection activeCell="AC1" sqref="AC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4"/>
      <c r="AD1" s="34"/>
      <c r="AE1" s="34"/>
      <c r="AF1" s="34"/>
      <c r="AG1" s="34"/>
      <c r="AH1" s="34"/>
      <c r="AI1" s="34"/>
    </row>
    <row r="2" spans="1:35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4"/>
      <c r="AD2" s="34"/>
      <c r="AE2" s="34"/>
      <c r="AF2" s="34"/>
      <c r="AG2" s="34"/>
      <c r="AH2" s="34"/>
      <c r="AI2" s="34"/>
    </row>
    <row r="3" spans="1:35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28"/>
      <c r="AC3" s="34"/>
      <c r="AD3" s="34"/>
      <c r="AE3" s="34"/>
      <c r="AF3" s="34"/>
      <c r="AG3" s="34"/>
      <c r="AH3" s="34"/>
      <c r="AI3" s="34"/>
    </row>
    <row r="4" spans="1:35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28"/>
      <c r="AC4" s="34"/>
      <c r="AD4" s="34"/>
      <c r="AE4" s="34"/>
      <c r="AF4" s="34"/>
      <c r="AG4" s="34"/>
      <c r="AH4" s="34"/>
      <c r="AI4" s="34"/>
    </row>
    <row r="5" spans="1:35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28"/>
      <c r="AC5" s="34"/>
      <c r="AD5" s="34"/>
      <c r="AE5" s="34"/>
      <c r="AF5" s="34"/>
      <c r="AG5" s="34"/>
      <c r="AH5" s="34"/>
      <c r="AI5" s="34"/>
    </row>
    <row r="6" spans="1:35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28"/>
      <c r="AC6" s="34"/>
      <c r="AD6" s="34"/>
      <c r="AE6" s="34"/>
      <c r="AF6" s="34"/>
      <c r="AG6" s="34"/>
      <c r="AH6" s="34"/>
      <c r="AI6" s="34"/>
    </row>
    <row r="7" spans="1:35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28"/>
      <c r="AC7" s="34"/>
      <c r="AD7" s="34"/>
      <c r="AE7" s="34"/>
      <c r="AF7" s="34"/>
      <c r="AG7" s="34"/>
      <c r="AH7" s="34"/>
      <c r="AI7" s="34"/>
    </row>
    <row r="8" spans="1:35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8"/>
      <c r="AC8" s="34"/>
      <c r="AD8" s="34"/>
      <c r="AE8" s="34"/>
      <c r="AF8" s="34"/>
      <c r="AG8" s="34"/>
      <c r="AH8" s="34"/>
      <c r="AI8" s="34"/>
    </row>
    <row r="9" spans="1:35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28"/>
      <c r="AC9" s="34"/>
      <c r="AD9" s="34"/>
      <c r="AE9" s="34"/>
      <c r="AF9" s="34"/>
      <c r="AG9" s="34"/>
      <c r="AH9" s="34"/>
      <c r="AI9" s="34"/>
    </row>
    <row r="10" spans="1:35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28"/>
      <c r="AC10" s="34"/>
      <c r="AD10" s="34"/>
      <c r="AE10" s="34"/>
      <c r="AF10" s="34"/>
      <c r="AG10" s="34"/>
      <c r="AH10" s="34"/>
      <c r="AI10" s="34"/>
    </row>
    <row r="11" spans="1:35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28"/>
      <c r="AC11" s="34"/>
      <c r="AD11" s="34"/>
      <c r="AE11" s="34"/>
      <c r="AF11" s="34"/>
      <c r="AG11" s="34"/>
      <c r="AH11" s="34"/>
      <c r="AI11" s="34"/>
    </row>
    <row r="12" spans="1:35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28"/>
      <c r="AC12" s="34"/>
      <c r="AD12" s="34"/>
      <c r="AE12" s="34"/>
      <c r="AF12" s="34"/>
      <c r="AG12" s="34"/>
      <c r="AH12" s="34"/>
      <c r="AI12" s="34"/>
    </row>
    <row r="13" spans="1:35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8"/>
      <c r="AC13" s="34"/>
      <c r="AD13" s="34"/>
      <c r="AE13" s="34"/>
      <c r="AF13" s="34"/>
      <c r="AG13" s="34"/>
      <c r="AH13" s="34"/>
      <c r="AI13" s="34"/>
    </row>
    <row r="14" spans="1:35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28"/>
      <c r="AC14" s="34"/>
      <c r="AD14" s="34"/>
      <c r="AE14" s="34"/>
      <c r="AF14" s="34"/>
      <c r="AG14" s="34"/>
      <c r="AH14" s="34"/>
      <c r="AI14" s="34"/>
    </row>
    <row r="15" spans="1:35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8"/>
      <c r="AC15" s="34"/>
      <c r="AD15" s="34"/>
      <c r="AE15" s="34"/>
      <c r="AF15" s="34"/>
      <c r="AG15" s="34"/>
      <c r="AH15" s="34"/>
      <c r="AI15" s="34"/>
    </row>
    <row r="16" spans="1:35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28"/>
      <c r="AC16" s="34"/>
      <c r="AD16" s="34"/>
      <c r="AE16" s="34"/>
      <c r="AF16" s="34"/>
      <c r="AG16" s="34"/>
      <c r="AH16" s="34"/>
      <c r="AI16" s="34"/>
    </row>
    <row r="17" spans="1:35" ht="15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8"/>
      <c r="AC17" s="34"/>
      <c r="AD17" s="34"/>
      <c r="AE17" s="34"/>
      <c r="AF17" s="34"/>
      <c r="AG17" s="34"/>
      <c r="AH17" s="34"/>
      <c r="AI17" s="34"/>
    </row>
    <row r="18" spans="1:35" ht="15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28"/>
      <c r="AC18" s="34"/>
      <c r="AD18" s="34"/>
      <c r="AE18" s="34"/>
      <c r="AF18" s="34"/>
      <c r="AG18" s="34"/>
      <c r="AH18" s="34"/>
      <c r="AI18" s="34"/>
    </row>
    <row r="19" spans="1:35" ht="15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8"/>
      <c r="AC19" s="34"/>
      <c r="AD19" s="34"/>
      <c r="AE19" s="34"/>
      <c r="AF19" s="34"/>
      <c r="AG19" s="34"/>
      <c r="AH19" s="34"/>
      <c r="AI19" s="34"/>
    </row>
    <row r="20" spans="1:35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28"/>
      <c r="AC20" s="34"/>
      <c r="AD20" s="34"/>
      <c r="AE20" s="34"/>
      <c r="AF20" s="34"/>
      <c r="AG20" s="34"/>
      <c r="AH20" s="34"/>
      <c r="AI20" s="34"/>
    </row>
    <row r="21" spans="1:35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28"/>
      <c r="AC21" s="34"/>
      <c r="AD21" s="34"/>
      <c r="AE21" s="34"/>
      <c r="AF21" s="34"/>
      <c r="AG21" s="34"/>
      <c r="AH21" s="34"/>
      <c r="AI21" s="34"/>
    </row>
    <row r="22" spans="1:35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28"/>
      <c r="AC22" s="34"/>
      <c r="AD22" s="34"/>
      <c r="AE22" s="34"/>
      <c r="AF22" s="34"/>
      <c r="AG22" s="34"/>
      <c r="AH22" s="34"/>
      <c r="AI22" s="34"/>
    </row>
    <row r="23" spans="1:35" ht="15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8"/>
      <c r="AC23" s="34"/>
      <c r="AD23" s="34"/>
      <c r="AE23" s="34"/>
      <c r="AF23" s="34"/>
      <c r="AG23" s="34"/>
      <c r="AH23" s="34"/>
      <c r="AI23" s="34"/>
    </row>
    <row r="24" spans="1:35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8"/>
      <c r="AC24" s="34"/>
      <c r="AD24" s="34"/>
      <c r="AE24" s="34"/>
      <c r="AF24" s="34"/>
      <c r="AG24" s="34"/>
      <c r="AH24" s="34"/>
      <c r="AI24" s="34"/>
    </row>
    <row r="25" spans="1:35" ht="15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28"/>
      <c r="AC25" s="34"/>
      <c r="AD25" s="34"/>
      <c r="AE25" s="34"/>
      <c r="AF25" s="34"/>
      <c r="AG25" s="34"/>
      <c r="AH25" s="34"/>
      <c r="AI25" s="34"/>
    </row>
    <row r="26" spans="1:35" ht="15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28"/>
      <c r="AC26" s="34"/>
      <c r="AD26" s="34"/>
      <c r="AE26" s="34"/>
      <c r="AF26" s="34"/>
      <c r="AG26" s="34"/>
      <c r="AH26" s="34"/>
      <c r="AI26" s="34"/>
    </row>
    <row r="27" spans="1:35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28"/>
      <c r="AC27" s="34"/>
      <c r="AD27" s="34"/>
      <c r="AE27" s="34"/>
      <c r="AF27" s="34"/>
      <c r="AG27" s="34"/>
      <c r="AH27" s="34"/>
      <c r="AI27" s="34"/>
    </row>
    <row r="28" spans="1:35" ht="15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28"/>
      <c r="AC28" s="34"/>
      <c r="AD28" s="34"/>
      <c r="AE28" s="34"/>
      <c r="AF28" s="34"/>
      <c r="AG28" s="34"/>
      <c r="AH28" s="34"/>
      <c r="AI28" s="34"/>
    </row>
    <row r="29" spans="1:35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28"/>
      <c r="AC29" s="34"/>
      <c r="AD29" s="34"/>
      <c r="AE29" s="34"/>
      <c r="AF29" s="34"/>
      <c r="AG29" s="34"/>
      <c r="AH29" s="34"/>
      <c r="AI29" s="34"/>
    </row>
    <row r="30" spans="1:35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28"/>
      <c r="AC30" s="34"/>
      <c r="AD30" s="34"/>
      <c r="AE30" s="34"/>
      <c r="AF30" s="34"/>
      <c r="AG30" s="34"/>
      <c r="AH30" s="34"/>
      <c r="AI30" s="34"/>
    </row>
    <row r="31" spans="1:35" ht="15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28"/>
      <c r="AC31" s="34"/>
      <c r="AD31" s="34"/>
      <c r="AE31" s="34"/>
      <c r="AF31" s="34"/>
      <c r="AG31" s="34"/>
      <c r="AH31" s="34"/>
      <c r="AI31" s="34"/>
    </row>
    <row r="32" spans="1:35" ht="15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28"/>
      <c r="AC32" s="34"/>
      <c r="AD32" s="34"/>
      <c r="AE32" s="34"/>
      <c r="AF32" s="34"/>
      <c r="AG32" s="34"/>
      <c r="AH32" s="34"/>
      <c r="AI32" s="34"/>
    </row>
    <row r="33" spans="1:35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8"/>
      <c r="AC33" s="34"/>
      <c r="AD33" s="34"/>
      <c r="AE33" s="34"/>
      <c r="AF33" s="34"/>
      <c r="AG33" s="34"/>
      <c r="AH33" s="34"/>
      <c r="AI33" s="34"/>
    </row>
    <row r="34" spans="1:35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28"/>
      <c r="AC34" s="34"/>
      <c r="AD34" s="34"/>
      <c r="AE34" s="34"/>
      <c r="AF34" s="34"/>
      <c r="AG34" s="34"/>
      <c r="AH34" s="34"/>
      <c r="AI34" s="34"/>
    </row>
    <row r="35" spans="1:35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8"/>
      <c r="AC35" s="34"/>
      <c r="AD35" s="34"/>
      <c r="AE35" s="34"/>
      <c r="AF35" s="34"/>
      <c r="AG35" s="34"/>
      <c r="AH35" s="34"/>
      <c r="AI35" s="34"/>
    </row>
    <row r="36" spans="1:35" ht="15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28"/>
      <c r="AC36" s="34"/>
      <c r="AD36" s="34"/>
      <c r="AE36" s="34"/>
      <c r="AF36" s="34"/>
      <c r="AG36" s="34"/>
      <c r="AH36" s="34"/>
      <c r="AI36" s="34"/>
    </row>
    <row r="37" spans="1:35" ht="15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28"/>
      <c r="AC37" s="34"/>
      <c r="AD37" s="34"/>
      <c r="AE37" s="34"/>
      <c r="AF37" s="34"/>
      <c r="AG37" s="34"/>
      <c r="AH37" s="34"/>
      <c r="AI37" s="34"/>
    </row>
    <row r="38" spans="1:35" ht="15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28"/>
      <c r="AC38" s="34"/>
      <c r="AD38" s="34"/>
      <c r="AE38" s="34"/>
      <c r="AF38" s="34"/>
      <c r="AG38" s="34"/>
      <c r="AH38" s="34"/>
      <c r="AI38" s="34"/>
    </row>
    <row r="39" spans="1:35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28"/>
      <c r="AC39" s="34"/>
      <c r="AD39" s="34"/>
      <c r="AE39" s="34"/>
      <c r="AF39" s="34"/>
      <c r="AG39" s="34"/>
      <c r="AH39" s="34"/>
      <c r="AI39" s="34"/>
    </row>
    <row r="40" spans="1:3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28"/>
      <c r="AC40" s="34"/>
      <c r="AD40" s="34"/>
      <c r="AE40" s="34"/>
      <c r="AF40" s="34"/>
      <c r="AG40" s="34"/>
      <c r="AH40" s="34"/>
      <c r="AI40" s="34"/>
    </row>
    <row r="41" spans="1:35" ht="15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28"/>
      <c r="AC41" s="34"/>
      <c r="AD41" s="34"/>
      <c r="AE41" s="34"/>
      <c r="AF41" s="34"/>
      <c r="AG41" s="34"/>
      <c r="AH41" s="34"/>
      <c r="AI41" s="34"/>
    </row>
    <row r="42" spans="1:35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28"/>
      <c r="AC42" s="34"/>
      <c r="AD42" s="34"/>
      <c r="AE42" s="34"/>
      <c r="AF42" s="34"/>
      <c r="AG42" s="34"/>
      <c r="AH42" s="34"/>
      <c r="AI42" s="34"/>
    </row>
    <row r="43" spans="1:35" ht="15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8"/>
      <c r="AC43" s="34"/>
      <c r="AD43" s="34"/>
      <c r="AE43" s="34"/>
      <c r="AF43" s="34"/>
      <c r="AG43" s="34"/>
      <c r="AH43" s="34"/>
      <c r="AI43" s="34"/>
    </row>
    <row r="44" spans="1:35" ht="15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8"/>
      <c r="AC44" s="34"/>
      <c r="AD44" s="34"/>
      <c r="AE44" s="34"/>
      <c r="AF44" s="34"/>
      <c r="AG44" s="34"/>
      <c r="AH44" s="34"/>
      <c r="AI44" s="34"/>
    </row>
    <row r="45" spans="1:35" ht="15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28"/>
      <c r="AC45" s="34"/>
      <c r="AD45" s="34"/>
      <c r="AE45" s="34"/>
      <c r="AF45" s="34"/>
      <c r="AG45" s="34"/>
      <c r="AH45" s="34"/>
      <c r="AI45" s="34"/>
    </row>
    <row r="46" spans="1:35" ht="15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28"/>
      <c r="AC46" s="34"/>
      <c r="AD46" s="34"/>
      <c r="AE46" s="34"/>
      <c r="AF46" s="34"/>
      <c r="AG46" s="34"/>
      <c r="AH46" s="34"/>
      <c r="AI46" s="34"/>
    </row>
    <row r="47" spans="1:35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28"/>
      <c r="AC47" s="34"/>
      <c r="AD47" s="34"/>
      <c r="AE47" s="34"/>
      <c r="AF47" s="34"/>
      <c r="AG47" s="34"/>
      <c r="AH47" s="34"/>
      <c r="AI47" s="34"/>
    </row>
    <row r="48" spans="1:35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28"/>
      <c r="AC48" s="34"/>
      <c r="AD48" s="34"/>
      <c r="AE48" s="34"/>
      <c r="AF48" s="34"/>
      <c r="AG48" s="34"/>
      <c r="AH48" s="34"/>
      <c r="AI48" s="34"/>
    </row>
    <row r="49" spans="1:35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28"/>
      <c r="AC49" s="34"/>
      <c r="AD49" s="34"/>
      <c r="AE49" s="34"/>
      <c r="AF49" s="34"/>
      <c r="AG49" s="34"/>
      <c r="AH49" s="34"/>
      <c r="AI49" s="34"/>
    </row>
    <row r="50" spans="1:35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8"/>
      <c r="AC50" s="34"/>
      <c r="AD50" s="34"/>
      <c r="AE50" s="34"/>
      <c r="AF50" s="34"/>
      <c r="AG50" s="34"/>
      <c r="AH50" s="34"/>
      <c r="AI50" s="34"/>
    </row>
    <row r="51" spans="1:35" ht="15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8"/>
      <c r="AC51" s="34"/>
      <c r="AD51" s="34"/>
      <c r="AE51" s="34"/>
      <c r="AF51" s="34"/>
      <c r="AG51" s="34"/>
      <c r="AH51" s="34"/>
      <c r="AI51" s="34"/>
    </row>
    <row r="52" spans="1:35" ht="15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28"/>
      <c r="AC52" s="34"/>
      <c r="AD52" s="34"/>
      <c r="AE52" s="34"/>
      <c r="AF52" s="34"/>
      <c r="AG52" s="34"/>
      <c r="AH52" s="34"/>
      <c r="AI52" s="34"/>
    </row>
    <row r="53" spans="1:35" ht="15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28"/>
      <c r="AC53" s="34"/>
      <c r="AD53" s="34"/>
      <c r="AE53" s="34"/>
      <c r="AF53" s="34"/>
      <c r="AG53" s="34"/>
      <c r="AH53" s="34"/>
      <c r="AI53" s="34"/>
    </row>
    <row r="54" spans="1:31" ht="15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28"/>
      <c r="AC54" s="34"/>
      <c r="AD54" s="34"/>
      <c r="AE54" s="34"/>
    </row>
    <row r="55" spans="1:31" ht="15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28"/>
      <c r="AC55" s="34"/>
      <c r="AD55" s="34"/>
      <c r="AE55" s="34"/>
    </row>
    <row r="56" spans="1:31" ht="15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28"/>
      <c r="AC56" s="34"/>
      <c r="AD56" s="34"/>
      <c r="AE56" s="34"/>
    </row>
    <row r="57" spans="1:31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28"/>
      <c r="AC57" s="34"/>
      <c r="AD57" s="34"/>
      <c r="AE57" s="34"/>
    </row>
    <row r="58" spans="1:31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28"/>
      <c r="AC58" s="34"/>
      <c r="AD58" s="34"/>
      <c r="AE58" s="34"/>
    </row>
    <row r="59" spans="1:31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8"/>
      <c r="AC59" s="34"/>
      <c r="AD59" s="34"/>
      <c r="AE59" s="34"/>
    </row>
    <row r="60" spans="1:31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28"/>
      <c r="AC60" s="34"/>
      <c r="AD60" s="34"/>
      <c r="AE60" s="34"/>
    </row>
    <row r="61" spans="1:31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28"/>
      <c r="AC61" s="34"/>
      <c r="AD61" s="34"/>
      <c r="AE61" s="34"/>
    </row>
    <row r="62" spans="1:31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8"/>
      <c r="AC62" s="34"/>
      <c r="AD62" s="34"/>
      <c r="AE62" s="34"/>
    </row>
    <row r="63" spans="1:31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28"/>
      <c r="AC63" s="34"/>
      <c r="AD63" s="34"/>
      <c r="AE63" s="34"/>
    </row>
    <row r="64" spans="1:31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28"/>
      <c r="AC64" s="34"/>
      <c r="AD64" s="34"/>
      <c r="AE64" s="34"/>
    </row>
    <row r="65" spans="1:31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28"/>
      <c r="AC65" s="34"/>
      <c r="AD65" s="34"/>
      <c r="AE65" s="34"/>
    </row>
    <row r="66" spans="1:31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28"/>
      <c r="AC66" s="34"/>
      <c r="AD66" s="34"/>
      <c r="AE66" s="34"/>
    </row>
    <row r="67" spans="1:31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28"/>
      <c r="AC67" s="34"/>
      <c r="AD67" s="34"/>
      <c r="AE67" s="34"/>
    </row>
    <row r="68" spans="1:31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28"/>
      <c r="AC68" s="34"/>
      <c r="AD68" s="34"/>
      <c r="AE68" s="34"/>
    </row>
    <row r="69" spans="1:31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28"/>
      <c r="AC69" s="34"/>
      <c r="AD69" s="34"/>
      <c r="AE69" s="34"/>
    </row>
    <row r="70" spans="1:31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28"/>
      <c r="AC70" s="34"/>
      <c r="AD70" s="34"/>
      <c r="AE70" s="34"/>
    </row>
    <row r="71" spans="1:31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28"/>
      <c r="AC71" s="34"/>
      <c r="AD71" s="34"/>
      <c r="AE71" s="34"/>
    </row>
    <row r="72" spans="1:31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28"/>
      <c r="AC72" s="34"/>
      <c r="AD72" s="34"/>
      <c r="AE72" s="34"/>
    </row>
    <row r="73" spans="1:31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28"/>
      <c r="AC73" s="34"/>
      <c r="AD73" s="34"/>
      <c r="AE73" s="34"/>
    </row>
    <row r="74" spans="1:31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28"/>
      <c r="AC74" s="34"/>
      <c r="AD74" s="34"/>
      <c r="AE74" s="34"/>
    </row>
    <row r="75" spans="1:31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28"/>
      <c r="AC75" s="34"/>
      <c r="AD75" s="34"/>
      <c r="AE75" s="34"/>
    </row>
    <row r="76" spans="1:31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28"/>
      <c r="AC76" s="34"/>
      <c r="AD76" s="34"/>
      <c r="AE76" s="34"/>
    </row>
    <row r="77" spans="1:3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28"/>
      <c r="AC77" s="34"/>
      <c r="AD77" s="34"/>
      <c r="AE77" s="34"/>
    </row>
    <row r="78" spans="1:31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28"/>
      <c r="AC78" s="34"/>
      <c r="AD78" s="34"/>
      <c r="AE78" s="34"/>
    </row>
    <row r="79" spans="1:31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28"/>
      <c r="AC79" s="34"/>
      <c r="AD79" s="34"/>
      <c r="AE79" s="34"/>
    </row>
    <row r="80" spans="1:31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28"/>
      <c r="AC80" s="34"/>
      <c r="AD80" s="34"/>
      <c r="AE80" s="34"/>
    </row>
    <row r="81" spans="1:31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28"/>
      <c r="AC81" s="34"/>
      <c r="AD81" s="34"/>
      <c r="AE81" s="34"/>
    </row>
    <row r="82" spans="1:31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28"/>
      <c r="AC82" s="34"/>
      <c r="AD82" s="34"/>
      <c r="AE82" s="34"/>
    </row>
    <row r="83" spans="1:31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28"/>
      <c r="AC83" s="34"/>
      <c r="AD83" s="34"/>
      <c r="AE83" s="34"/>
    </row>
    <row r="84" spans="1:31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8"/>
      <c r="AC84" s="34"/>
      <c r="AD84" s="34"/>
      <c r="AE84" s="34"/>
    </row>
    <row r="85" spans="1:31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28"/>
      <c r="AC85" s="34"/>
      <c r="AD85" s="34"/>
      <c r="AE85" s="34"/>
    </row>
    <row r="86" spans="1:31" ht="15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28"/>
      <c r="AC86" s="34"/>
      <c r="AD86" s="34"/>
      <c r="AE86" s="34"/>
    </row>
    <row r="87" spans="1:31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28"/>
      <c r="AC87" s="34"/>
      <c r="AD87" s="34"/>
      <c r="AE87" s="34"/>
    </row>
    <row r="88" spans="1:31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28"/>
      <c r="AC88" s="34"/>
      <c r="AD88" s="34"/>
      <c r="AE88" s="34"/>
    </row>
    <row r="89" spans="1:31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28"/>
      <c r="AC89" s="34"/>
      <c r="AD89" s="34"/>
      <c r="AE89" s="34"/>
    </row>
    <row r="90" spans="1:31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28"/>
      <c r="AC90" s="34"/>
      <c r="AD90" s="34"/>
      <c r="AE90" s="34"/>
    </row>
    <row r="91" spans="1:31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28"/>
      <c r="AC91" s="34"/>
      <c r="AD91" s="34"/>
      <c r="AE91" s="34"/>
    </row>
    <row r="92" spans="1:31" ht="15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28"/>
      <c r="AC92" s="34"/>
      <c r="AD92" s="34"/>
      <c r="AE92" s="34"/>
    </row>
    <row r="93" spans="1:31" ht="15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28"/>
      <c r="AC93" s="34"/>
      <c r="AD93" s="34"/>
      <c r="AE93" s="34"/>
    </row>
    <row r="94" spans="1:31" ht="15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28"/>
      <c r="AC94" s="34"/>
      <c r="AD94" s="34"/>
      <c r="AE94" s="34"/>
    </row>
    <row r="95" spans="1:31" ht="15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28"/>
      <c r="AC95" s="34"/>
      <c r="AD95" s="34"/>
      <c r="AE95" s="34"/>
    </row>
    <row r="96" spans="1:31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28"/>
      <c r="AC96" s="34"/>
      <c r="AD96" s="34"/>
      <c r="AE96" s="34"/>
    </row>
    <row r="97" spans="1:31" ht="15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28"/>
      <c r="AC97" s="34"/>
      <c r="AD97" s="34"/>
      <c r="AE97" s="34"/>
    </row>
    <row r="98" spans="1:31" ht="17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28"/>
      <c r="AC98" s="34"/>
      <c r="AD98" s="34"/>
      <c r="AE98" s="34"/>
    </row>
    <row r="99" spans="1:31" ht="9" customHeight="1" thickBo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28"/>
      <c r="AC99" s="34"/>
      <c r="AD99" s="34"/>
      <c r="AE99" s="34"/>
    </row>
    <row r="100" spans="1:31" s="16" customFormat="1" ht="8.25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  <c r="AA100" s="37"/>
      <c r="AB100" s="31"/>
      <c r="AC100" s="37"/>
      <c r="AD100" s="37"/>
      <c r="AE100" s="37"/>
    </row>
    <row r="101" spans="1:31" s="23" customFormat="1" ht="30">
      <c r="A101" s="41"/>
      <c r="B101" s="42"/>
      <c r="C101" s="43"/>
      <c r="D101" s="43"/>
      <c r="E101" s="43"/>
      <c r="F101" s="53" t="s">
        <v>45</v>
      </c>
      <c r="G101" s="43"/>
      <c r="H101" s="43"/>
      <c r="I101" s="41"/>
      <c r="J101" s="41"/>
      <c r="K101" s="43"/>
      <c r="L101" s="53" t="s">
        <v>51</v>
      </c>
      <c r="M101" s="43"/>
      <c r="N101" s="41"/>
      <c r="O101" s="41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4"/>
      <c r="AA101" s="41"/>
      <c r="AB101" s="32"/>
      <c r="AC101" s="41"/>
      <c r="AD101" s="41"/>
      <c r="AE101" s="41"/>
    </row>
    <row r="102" spans="1:31" s="24" customFormat="1" ht="15" customHeight="1">
      <c r="A102" s="45"/>
      <c r="B102" s="46"/>
      <c r="C102" s="47"/>
      <c r="D102" s="47"/>
      <c r="E102" s="47"/>
      <c r="F102" s="47"/>
      <c r="G102" s="47"/>
      <c r="H102" s="47"/>
      <c r="I102" s="47"/>
      <c r="J102" s="45"/>
      <c r="K102" s="47"/>
      <c r="L102" s="47"/>
      <c r="M102" s="47"/>
      <c r="N102" s="45"/>
      <c r="O102" s="45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8"/>
      <c r="AA102" s="45"/>
      <c r="AB102" s="33"/>
      <c r="AC102" s="45"/>
      <c r="AD102" s="45"/>
      <c r="AE102" s="45"/>
    </row>
    <row r="103" spans="1:31" s="24" customFormat="1" ht="31.5">
      <c r="A103" s="45"/>
      <c r="B103" s="46"/>
      <c r="C103" s="47"/>
      <c r="D103" s="47"/>
      <c r="E103" s="47"/>
      <c r="F103" s="89" t="s">
        <v>46</v>
      </c>
      <c r="G103" s="86"/>
      <c r="H103" s="86"/>
      <c r="I103" s="89" t="s">
        <v>48</v>
      </c>
      <c r="J103" s="85"/>
      <c r="K103" s="45"/>
      <c r="L103" s="93" t="s">
        <v>0</v>
      </c>
      <c r="M103" s="84" t="s">
        <v>67</v>
      </c>
      <c r="N103" s="85"/>
      <c r="O103" s="85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7"/>
      <c r="AA103" s="45"/>
      <c r="AB103" s="33"/>
      <c r="AC103" s="45"/>
      <c r="AD103" s="45"/>
      <c r="AE103" s="45"/>
    </row>
    <row r="104" spans="1:31" s="24" customFormat="1" ht="31.5">
      <c r="A104" s="45"/>
      <c r="B104" s="46"/>
      <c r="C104" s="47"/>
      <c r="D104" s="47"/>
      <c r="E104" s="47"/>
      <c r="F104" s="91" t="s">
        <v>47</v>
      </c>
      <c r="G104" s="86"/>
      <c r="H104" s="86"/>
      <c r="I104" s="91" t="s">
        <v>47</v>
      </c>
      <c r="J104" s="85"/>
      <c r="K104" s="45"/>
      <c r="L104" s="93"/>
      <c r="M104" s="84" t="s">
        <v>68</v>
      </c>
      <c r="N104" s="85"/>
      <c r="O104" s="85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7"/>
      <c r="AA104" s="45"/>
      <c r="AB104" s="33"/>
      <c r="AC104" s="45"/>
      <c r="AD104" s="45"/>
      <c r="AE104" s="45"/>
    </row>
    <row r="105" spans="1:31" s="24" customFormat="1" ht="30.75">
      <c r="A105" s="4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94"/>
      <c r="M105" s="89"/>
      <c r="N105" s="85"/>
      <c r="O105" s="85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7"/>
      <c r="AA105" s="45"/>
      <c r="AB105" s="33"/>
      <c r="AC105" s="45"/>
      <c r="AD105" s="45"/>
      <c r="AE105" s="45"/>
    </row>
    <row r="106" spans="1:31" s="24" customFormat="1" ht="30">
      <c r="A106" s="45"/>
      <c r="B106" s="46"/>
      <c r="C106" s="53" t="s">
        <v>49</v>
      </c>
      <c r="D106" s="47"/>
      <c r="E106" s="47"/>
      <c r="F106" s="47"/>
      <c r="G106" s="47"/>
      <c r="H106" s="47"/>
      <c r="I106" s="47"/>
      <c r="J106" s="47"/>
      <c r="K106" s="47"/>
      <c r="L106" s="93" t="s">
        <v>1</v>
      </c>
      <c r="M106" s="89" t="s">
        <v>52</v>
      </c>
      <c r="N106" s="85"/>
      <c r="O106" s="85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7"/>
      <c r="AA106" s="45"/>
      <c r="AB106" s="33"/>
      <c r="AC106" s="45"/>
      <c r="AD106" s="45"/>
      <c r="AE106" s="45"/>
    </row>
    <row r="107" spans="1:31" s="24" customFormat="1" ht="30">
      <c r="A107" s="45"/>
      <c r="B107" s="46"/>
      <c r="C107" s="53" t="s">
        <v>50</v>
      </c>
      <c r="D107" s="47"/>
      <c r="E107" s="47"/>
      <c r="F107" s="47"/>
      <c r="G107" s="45"/>
      <c r="H107" s="47"/>
      <c r="I107" s="47"/>
      <c r="J107" s="47"/>
      <c r="K107" s="49"/>
      <c r="L107" s="93"/>
      <c r="M107" s="90" t="s">
        <v>53</v>
      </c>
      <c r="N107" s="88"/>
      <c r="O107" s="88"/>
      <c r="P107" s="88"/>
      <c r="Q107" s="88"/>
      <c r="R107" s="88"/>
      <c r="S107" s="88"/>
      <c r="T107" s="88"/>
      <c r="U107" s="86"/>
      <c r="V107" s="86"/>
      <c r="W107" s="86"/>
      <c r="X107" s="86"/>
      <c r="Y107" s="86"/>
      <c r="Z107" s="87"/>
      <c r="AA107" s="45"/>
      <c r="AB107" s="33"/>
      <c r="AC107" s="45"/>
      <c r="AD107" s="45"/>
      <c r="AE107" s="45"/>
    </row>
    <row r="108" spans="1:31" s="24" customFormat="1" ht="30">
      <c r="A108" s="45"/>
      <c r="B108" s="46"/>
      <c r="C108" s="45"/>
      <c r="D108" s="45"/>
      <c r="E108" s="47"/>
      <c r="F108" s="47"/>
      <c r="G108" s="45"/>
      <c r="H108" s="47"/>
      <c r="I108" s="47"/>
      <c r="J108" s="47"/>
      <c r="K108" s="49"/>
      <c r="L108" s="93"/>
      <c r="M108" s="89"/>
      <c r="N108" s="88"/>
      <c r="O108" s="88"/>
      <c r="P108" s="88"/>
      <c r="Q108" s="88"/>
      <c r="R108" s="88"/>
      <c r="S108" s="88"/>
      <c r="T108" s="88"/>
      <c r="U108" s="86"/>
      <c r="V108" s="86"/>
      <c r="W108" s="86"/>
      <c r="X108" s="86"/>
      <c r="Y108" s="86"/>
      <c r="Z108" s="87"/>
      <c r="AA108" s="45"/>
      <c r="AB108" s="33"/>
      <c r="AC108" s="45"/>
      <c r="AD108" s="45"/>
      <c r="AE108" s="45"/>
    </row>
    <row r="109" spans="1:31" s="24" customFormat="1" ht="31.5">
      <c r="A109" s="45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93" t="s">
        <v>29</v>
      </c>
      <c r="M109" s="96" t="s">
        <v>62</v>
      </c>
      <c r="N109" s="85"/>
      <c r="O109" s="85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7"/>
      <c r="AA109" s="45"/>
      <c r="AB109" s="33"/>
      <c r="AC109" s="45"/>
      <c r="AD109" s="45"/>
      <c r="AE109" s="45"/>
    </row>
    <row r="110" spans="1:31" s="24" customFormat="1" ht="31.5">
      <c r="A110" s="45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53"/>
      <c r="M110" s="89" t="s">
        <v>64</v>
      </c>
      <c r="N110" s="85"/>
      <c r="O110" s="85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7"/>
      <c r="AA110" s="45"/>
      <c r="AB110" s="33"/>
      <c r="AC110" s="45"/>
      <c r="AD110" s="45"/>
      <c r="AE110" s="45"/>
    </row>
    <row r="111" spans="1:31" s="24" customFormat="1" ht="29.25">
      <c r="A111" s="4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Z111" s="87"/>
      <c r="AA111" s="45"/>
      <c r="AB111" s="33"/>
      <c r="AC111" s="45"/>
      <c r="AD111" s="45"/>
      <c r="AE111" s="45"/>
    </row>
    <row r="112" spans="1:31" s="24" customFormat="1" ht="31.5">
      <c r="A112" s="45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93" t="s">
        <v>30</v>
      </c>
      <c r="M112" s="96" t="s">
        <v>63</v>
      </c>
      <c r="N112" s="85"/>
      <c r="O112" s="85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7"/>
      <c r="AA112" s="45"/>
      <c r="AB112" s="33"/>
      <c r="AC112" s="45"/>
      <c r="AD112" s="45"/>
      <c r="AE112" s="45"/>
    </row>
    <row r="113" spans="1:31" s="24" customFormat="1" ht="31.5">
      <c r="A113" s="45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95"/>
      <c r="M113" s="89" t="s">
        <v>65</v>
      </c>
      <c r="N113" s="85"/>
      <c r="O113" s="85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7"/>
      <c r="AA113" s="45"/>
      <c r="AB113" s="33"/>
      <c r="AC113" s="45"/>
      <c r="AD113" s="45"/>
      <c r="AE113" s="45"/>
    </row>
    <row r="114" spans="1:31" s="24" customFormat="1" ht="31.5">
      <c r="A114" s="45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M114" s="89" t="s">
        <v>66</v>
      </c>
      <c r="N114" s="85"/>
      <c r="O114" s="85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7"/>
      <c r="AA114" s="45"/>
      <c r="AB114" s="33"/>
      <c r="AC114" s="45"/>
      <c r="AD114" s="45"/>
      <c r="AE114" s="45"/>
    </row>
    <row r="115" spans="1:31" s="16" customFormat="1" ht="16.5" customHeight="1" thickBot="1">
      <c r="A115" s="37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2"/>
      <c r="AA115" s="37"/>
      <c r="AB115" s="31"/>
      <c r="AC115" s="37"/>
      <c r="AD115" s="37"/>
      <c r="AE115" s="37"/>
    </row>
    <row r="116" spans="1:31" s="15" customFormat="1" ht="9.75" customHeight="1">
      <c r="A116" s="35"/>
      <c r="B116" s="35"/>
      <c r="C116" s="35"/>
      <c r="D116" s="35"/>
      <c r="E116" s="35"/>
      <c r="F116" s="36"/>
      <c r="G116" s="35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5"/>
      <c r="AB116" s="29"/>
      <c r="AC116" s="35"/>
      <c r="AD116" s="35"/>
      <c r="AE116" s="35"/>
    </row>
    <row r="117" spans="1:29" s="15" customFormat="1" ht="18.75">
      <c r="A117" s="29"/>
      <c r="B117" s="29"/>
      <c r="C117" s="29"/>
      <c r="D117" s="29"/>
      <c r="E117" s="29"/>
      <c r="F117" s="30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29"/>
      <c r="AB117" s="29"/>
      <c r="AC117" s="35"/>
    </row>
    <row r="118" spans="2:29" s="16" customFormat="1" ht="21" thickBo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0"/>
      <c r="AC118" s="20"/>
    </row>
    <row r="119" spans="2:23" s="16" customFormat="1" ht="20.25">
      <c r="B119" s="18"/>
      <c r="W119" s="19"/>
    </row>
    <row r="120" spans="2:23" s="21" customFormat="1" ht="30">
      <c r="B120" s="82" t="s">
        <v>54</v>
      </c>
      <c r="D120" s="82" t="s">
        <v>61</v>
      </c>
      <c r="W120" s="22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2"/>
  <sheetViews>
    <sheetView zoomScalePageLayoutView="0" workbookViewId="0" topLeftCell="A43">
      <selection activeCell="D64" sqref="D64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625" style="0" customWidth="1"/>
    <col min="4" max="4" width="9.375" style="0" customWidth="1"/>
    <col min="5" max="5" width="8.875" style="0" customWidth="1"/>
    <col min="6" max="7" width="9.00390625" style="0" customWidth="1"/>
  </cols>
  <sheetData>
    <row r="1" ht="15.75">
      <c r="L1" s="83"/>
    </row>
    <row r="2" ht="20.25">
      <c r="A2" s="54" t="s">
        <v>26</v>
      </c>
    </row>
    <row r="3" ht="15.75">
      <c r="A3" s="4"/>
    </row>
    <row r="4" spans="1:2" ht="27.75">
      <c r="A4" s="4"/>
      <c r="B4" s="1" t="s">
        <v>13</v>
      </c>
    </row>
    <row r="5" ht="16.5" thickBot="1">
      <c r="A5" s="4"/>
    </row>
    <row r="6" spans="1:7" ht="32.25" thickTop="1">
      <c r="A6" s="4"/>
      <c r="B6" s="2"/>
      <c r="C6" s="5" t="s">
        <v>19</v>
      </c>
      <c r="D6" s="77" t="s">
        <v>59</v>
      </c>
      <c r="E6" s="77" t="s">
        <v>60</v>
      </c>
      <c r="F6" s="60" t="s">
        <v>25</v>
      </c>
      <c r="G6" s="55" t="s">
        <v>31</v>
      </c>
    </row>
    <row r="7" spans="1:7" ht="16.5" thickBot="1">
      <c r="A7" s="4"/>
      <c r="B7" s="3"/>
      <c r="C7" s="6" t="s">
        <v>20</v>
      </c>
      <c r="D7" s="68" t="s">
        <v>27</v>
      </c>
      <c r="E7" s="68" t="s">
        <v>20</v>
      </c>
      <c r="F7" s="61" t="s">
        <v>20</v>
      </c>
      <c r="G7" s="56" t="s">
        <v>20</v>
      </c>
    </row>
    <row r="8" spans="1:12" ht="19.5" thickBot="1">
      <c r="A8" s="79" t="s">
        <v>33</v>
      </c>
      <c r="B8" s="9" t="s">
        <v>5</v>
      </c>
      <c r="C8" s="25">
        <v>31</v>
      </c>
      <c r="D8" s="62"/>
      <c r="E8" s="62">
        <v>305</v>
      </c>
      <c r="F8" s="62">
        <v>104</v>
      </c>
      <c r="G8" s="57">
        <v>74</v>
      </c>
      <c r="L8" s="83"/>
    </row>
    <row r="9" spans="2:14" ht="16.5" outlineLevel="1" thickTop="1">
      <c r="B9" s="10" t="s">
        <v>6</v>
      </c>
      <c r="C9" s="11">
        <v>125</v>
      </c>
      <c r="D9" s="63"/>
      <c r="E9" s="63">
        <v>160</v>
      </c>
      <c r="F9" s="63">
        <v>100</v>
      </c>
      <c r="G9" s="58">
        <v>75</v>
      </c>
      <c r="I9" s="92"/>
      <c r="L9" s="83"/>
      <c r="N9" s="92"/>
    </row>
    <row r="10" spans="1:10" ht="15.75" outlineLevel="1">
      <c r="A10" s="79"/>
      <c r="B10" s="10" t="s">
        <v>7</v>
      </c>
      <c r="C10" s="11">
        <f>IF(C8&gt;C9,C9,C8)</f>
        <v>31</v>
      </c>
      <c r="D10" s="63">
        <f>IF(D8&gt;D9,D9,D8)</f>
        <v>0</v>
      </c>
      <c r="E10" s="63">
        <f>IF(E8&gt;160.5,E9,E8)</f>
        <v>160</v>
      </c>
      <c r="F10" s="63">
        <f>IF(F8&gt;F9,F9,F8)</f>
        <v>100</v>
      </c>
      <c r="G10" s="58">
        <f>IF(G8&gt;G9,G9,G8)</f>
        <v>74</v>
      </c>
      <c r="J10" s="92"/>
    </row>
    <row r="11" spans="1:12" ht="16.5" outlineLevel="1" thickBot="1">
      <c r="A11" s="66"/>
      <c r="B11" s="12" t="s">
        <v>8</v>
      </c>
      <c r="C11" s="13">
        <f>C8</f>
        <v>31</v>
      </c>
      <c r="D11" s="69">
        <f>D8</f>
        <v>0</v>
      </c>
      <c r="E11" s="69">
        <f>E8</f>
        <v>305</v>
      </c>
      <c r="F11" s="64">
        <f>F8</f>
        <v>104</v>
      </c>
      <c r="G11" s="59">
        <f>G8</f>
        <v>74</v>
      </c>
      <c r="L11" s="83"/>
    </row>
    <row r="12" spans="1:12" ht="16.5" outlineLevel="1" thickTop="1">
      <c r="A12" s="66"/>
      <c r="E12" s="78"/>
      <c r="L12" s="83"/>
    </row>
    <row r="13" spans="1:12" ht="15.75" outlineLevel="1">
      <c r="A13" s="66"/>
      <c r="L13" s="83"/>
    </row>
    <row r="14" spans="1:12" ht="15.75" outlineLevel="1">
      <c r="A14" s="66"/>
      <c r="J14" s="92"/>
      <c r="L14" s="83"/>
    </row>
    <row r="15" spans="1:12" ht="27.75" outlineLevel="1">
      <c r="A15" s="66"/>
      <c r="B15" s="1" t="s">
        <v>16</v>
      </c>
      <c r="L15" s="83"/>
    </row>
    <row r="16" spans="1:12" ht="16.5" outlineLevel="1" thickBot="1">
      <c r="A16" s="66"/>
      <c r="L16" s="83"/>
    </row>
    <row r="17" spans="1:12" ht="32.25" outlineLevel="1" thickTop="1">
      <c r="A17" s="66"/>
      <c r="B17" s="2"/>
      <c r="C17" s="5" t="s">
        <v>19</v>
      </c>
      <c r="D17" s="77" t="s">
        <v>59</v>
      </c>
      <c r="E17" s="77" t="s">
        <v>60</v>
      </c>
      <c r="F17" s="60" t="s">
        <v>25</v>
      </c>
      <c r="G17" s="55" t="s">
        <v>31</v>
      </c>
      <c r="L17" s="83"/>
    </row>
    <row r="18" spans="1:12" ht="16.5" outlineLevel="1" thickBot="1">
      <c r="A18" s="66"/>
      <c r="B18" s="3"/>
      <c r="C18" s="6" t="s">
        <v>20</v>
      </c>
      <c r="D18" s="68" t="s">
        <v>28</v>
      </c>
      <c r="E18" s="61" t="s">
        <v>20</v>
      </c>
      <c r="F18" s="61" t="s">
        <v>20</v>
      </c>
      <c r="G18" s="56" t="s">
        <v>20</v>
      </c>
      <c r="L18" s="83"/>
    </row>
    <row r="19" spans="1:12" ht="19.5" thickBot="1">
      <c r="A19" s="79" t="s">
        <v>34</v>
      </c>
      <c r="B19" s="9" t="s">
        <v>5</v>
      </c>
      <c r="C19" s="25">
        <v>16</v>
      </c>
      <c r="D19" s="62"/>
      <c r="E19" s="62">
        <v>270</v>
      </c>
      <c r="F19" s="62">
        <v>95</v>
      </c>
      <c r="G19" s="57">
        <v>61</v>
      </c>
      <c r="I19" s="92"/>
      <c r="L19" s="83"/>
    </row>
    <row r="20" spans="2:12" ht="16.5" outlineLevel="1" thickTop="1">
      <c r="B20" s="10" t="s">
        <v>6</v>
      </c>
      <c r="C20" s="11">
        <v>125</v>
      </c>
      <c r="D20" s="63"/>
      <c r="E20" s="63">
        <v>160</v>
      </c>
      <c r="F20" s="63">
        <v>100</v>
      </c>
      <c r="G20" s="58">
        <v>75</v>
      </c>
      <c r="L20" s="83"/>
    </row>
    <row r="21" spans="1:12" ht="15.75" outlineLevel="1">
      <c r="A21" s="79"/>
      <c r="B21" s="10" t="s">
        <v>7</v>
      </c>
      <c r="C21" s="11">
        <f>IF(C19&gt;C20,C20,C19)</f>
        <v>16</v>
      </c>
      <c r="D21" s="63">
        <f>IF(D19&gt;D20,D20,D19)</f>
        <v>0</v>
      </c>
      <c r="E21" s="63">
        <f>IF(E19&gt;160.5,E20,E19)</f>
        <v>160</v>
      </c>
      <c r="F21" s="63">
        <f>IF(F19&gt;F20,F20,F19)</f>
        <v>95</v>
      </c>
      <c r="G21" s="58">
        <f>IF(G19&gt;G20,G20,G19)</f>
        <v>61</v>
      </c>
      <c r="L21" s="83"/>
    </row>
    <row r="22" spans="1:12" ht="16.5" outlineLevel="1" thickBot="1">
      <c r="A22" s="66"/>
      <c r="B22" s="12" t="s">
        <v>8</v>
      </c>
      <c r="C22" s="13">
        <f>C19</f>
        <v>16</v>
      </c>
      <c r="D22" s="69">
        <f>D19</f>
        <v>0</v>
      </c>
      <c r="E22" s="64">
        <f>E19</f>
        <v>270</v>
      </c>
      <c r="F22" s="64">
        <f>F19</f>
        <v>95</v>
      </c>
      <c r="G22" s="59">
        <f>G19</f>
        <v>61</v>
      </c>
      <c r="L22" s="83"/>
    </row>
    <row r="23" spans="5:12" ht="16.5" outlineLevel="1" thickTop="1">
      <c r="E23" s="78"/>
      <c r="L23" s="83"/>
    </row>
    <row r="24" ht="15.75" outlineLevel="1"/>
    <row r="25" ht="15.75" outlineLevel="1"/>
    <row r="26" spans="1:10" ht="27.75" outlineLevel="1">
      <c r="A26" s="66"/>
      <c r="B26" s="1" t="s">
        <v>2</v>
      </c>
      <c r="C26" s="7"/>
      <c r="J26" s="92"/>
    </row>
    <row r="27" ht="16.5" outlineLevel="1" thickBot="1">
      <c r="A27" s="66"/>
    </row>
    <row r="28" spans="1:7" ht="33" outlineLevel="1" thickTop="1">
      <c r="A28" s="66"/>
      <c r="B28" s="2"/>
      <c r="C28" s="5" t="s">
        <v>3</v>
      </c>
      <c r="D28" s="77" t="s">
        <v>59</v>
      </c>
      <c r="E28" s="77" t="s">
        <v>60</v>
      </c>
      <c r="F28" s="60" t="s">
        <v>25</v>
      </c>
      <c r="G28" s="55" t="s">
        <v>31</v>
      </c>
    </row>
    <row r="29" spans="1:7" ht="16.5" outlineLevel="1" thickBot="1">
      <c r="A29" s="66"/>
      <c r="B29" s="3"/>
      <c r="C29" s="6" t="s">
        <v>4</v>
      </c>
      <c r="D29" s="68" t="s">
        <v>28</v>
      </c>
      <c r="E29" s="61" t="s">
        <v>4</v>
      </c>
      <c r="F29" s="61" t="s">
        <v>4</v>
      </c>
      <c r="G29" s="56" t="s">
        <v>20</v>
      </c>
    </row>
    <row r="30" spans="1:34" ht="19.5" thickBot="1">
      <c r="A30" s="80" t="s">
        <v>35</v>
      </c>
      <c r="B30" s="9" t="s">
        <v>5</v>
      </c>
      <c r="C30" s="25">
        <v>22</v>
      </c>
      <c r="D30" s="62"/>
      <c r="E30" s="62">
        <v>176</v>
      </c>
      <c r="F30" s="62">
        <v>104</v>
      </c>
      <c r="G30" s="57">
        <v>66</v>
      </c>
      <c r="I30" s="92"/>
      <c r="J30" s="92"/>
      <c r="AH30" s="92"/>
    </row>
    <row r="31" spans="2:7" ht="16.5" outlineLevel="1" thickTop="1">
      <c r="B31" s="10" t="s">
        <v>6</v>
      </c>
      <c r="C31" s="11">
        <v>125</v>
      </c>
      <c r="D31" s="63"/>
      <c r="E31" s="63">
        <v>160</v>
      </c>
      <c r="F31" s="63">
        <v>100</v>
      </c>
      <c r="G31" s="58">
        <v>75</v>
      </c>
    </row>
    <row r="32" spans="1:12" ht="15.75" outlineLevel="1">
      <c r="A32" s="80"/>
      <c r="B32" s="10" t="s">
        <v>7</v>
      </c>
      <c r="C32" s="11">
        <f>IF(C30&gt;C31,C31,C30)</f>
        <v>22</v>
      </c>
      <c r="D32" s="63">
        <f>IF(D30&gt;D31,D31,D30)</f>
        <v>0</v>
      </c>
      <c r="E32" s="63">
        <f>IF(E30&gt;160.5,E31,E30)</f>
        <v>160</v>
      </c>
      <c r="F32" s="63">
        <f>IF(F30&gt;F31,F31,F30)</f>
        <v>100</v>
      </c>
      <c r="G32" s="58">
        <f>IF(G30&gt;G31,G31,G30)</f>
        <v>66</v>
      </c>
      <c r="L32" s="83"/>
    </row>
    <row r="33" spans="1:7" ht="16.5" outlineLevel="1" thickBot="1">
      <c r="A33" s="81"/>
      <c r="B33" s="12" t="s">
        <v>8</v>
      </c>
      <c r="C33" s="13">
        <f>C30</f>
        <v>22</v>
      </c>
      <c r="D33" s="69">
        <f>D30</f>
        <v>0</v>
      </c>
      <c r="E33" s="64">
        <f>E30</f>
        <v>176</v>
      </c>
      <c r="F33" s="64">
        <f>F30</f>
        <v>104</v>
      </c>
      <c r="G33" s="59">
        <f>G30</f>
        <v>66</v>
      </c>
    </row>
    <row r="34" spans="1:5" ht="16.5" outlineLevel="1" thickTop="1">
      <c r="A34" s="66"/>
      <c r="E34" s="78"/>
    </row>
    <row r="35" ht="15.75" outlineLevel="1">
      <c r="A35" s="66"/>
    </row>
    <row r="36" ht="15.75" outlineLevel="1">
      <c r="A36" s="66"/>
    </row>
    <row r="37" spans="1:10" ht="27.75" outlineLevel="1">
      <c r="A37" s="66"/>
      <c r="B37" s="1" t="s">
        <v>12</v>
      </c>
      <c r="J37" s="92"/>
    </row>
    <row r="38" ht="16.5" outlineLevel="1" thickBot="1">
      <c r="A38" s="66"/>
    </row>
    <row r="39" spans="1:7" ht="32.25" outlineLevel="1" thickTop="1">
      <c r="A39" s="66"/>
      <c r="B39" s="2"/>
      <c r="C39" s="5" t="s">
        <v>19</v>
      </c>
      <c r="D39" s="77" t="s">
        <v>59</v>
      </c>
      <c r="E39" s="77" t="s">
        <v>60</v>
      </c>
      <c r="F39" s="60" t="s">
        <v>25</v>
      </c>
      <c r="G39" s="55" t="s">
        <v>31</v>
      </c>
    </row>
    <row r="40" spans="1:7" ht="16.5" outlineLevel="1" thickBot="1">
      <c r="A40" s="66"/>
      <c r="B40" s="3"/>
      <c r="C40" s="6" t="s">
        <v>20</v>
      </c>
      <c r="D40" s="68" t="s">
        <v>28</v>
      </c>
      <c r="E40" s="61" t="s">
        <v>20</v>
      </c>
      <c r="F40" s="61" t="s">
        <v>20</v>
      </c>
      <c r="G40" s="56" t="s">
        <v>20</v>
      </c>
    </row>
    <row r="41" spans="1:10" ht="19.5" thickBot="1">
      <c r="A41" s="79" t="s">
        <v>36</v>
      </c>
      <c r="B41" s="9" t="s">
        <v>5</v>
      </c>
      <c r="C41" s="25">
        <v>32</v>
      </c>
      <c r="D41" s="62"/>
      <c r="E41" s="62">
        <v>256</v>
      </c>
      <c r="F41" s="62">
        <v>85</v>
      </c>
      <c r="G41" s="57">
        <v>54</v>
      </c>
      <c r="I41" s="92"/>
      <c r="J41" s="92"/>
    </row>
    <row r="42" spans="2:7" ht="16.5" outlineLevel="1" thickTop="1">
      <c r="B42" s="10" t="s">
        <v>6</v>
      </c>
      <c r="C42" s="11">
        <v>125</v>
      </c>
      <c r="D42" s="63"/>
      <c r="E42" s="63">
        <v>160</v>
      </c>
      <c r="F42" s="63">
        <v>100</v>
      </c>
      <c r="G42" s="58">
        <v>75</v>
      </c>
    </row>
    <row r="43" spans="1:7" ht="15.75" outlineLevel="1">
      <c r="A43" s="79"/>
      <c r="B43" s="10" t="s">
        <v>7</v>
      </c>
      <c r="C43" s="11">
        <f>IF(C41&gt;C42,C42,C41)</f>
        <v>32</v>
      </c>
      <c r="D43" s="63">
        <f>IF(D41&gt;D42,D42,D41)</f>
        <v>0</v>
      </c>
      <c r="E43" s="63">
        <f>IF(E41&gt;160.5,E42,E41)</f>
        <v>160</v>
      </c>
      <c r="F43" s="63">
        <f>IF(F41&gt;F42,F42,F41)</f>
        <v>85</v>
      </c>
      <c r="G43" s="58">
        <f>IF(G41&gt;G42,G42,G41)</f>
        <v>54</v>
      </c>
    </row>
    <row r="44" spans="1:7" ht="16.5" outlineLevel="1" thickBot="1">
      <c r="A44" s="66"/>
      <c r="B44" s="12" t="s">
        <v>8</v>
      </c>
      <c r="C44" s="13">
        <f>C41</f>
        <v>32</v>
      </c>
      <c r="D44" s="69">
        <f>D41</f>
        <v>0</v>
      </c>
      <c r="E44" s="64">
        <f>E41</f>
        <v>256</v>
      </c>
      <c r="F44" s="64">
        <f>F41</f>
        <v>85</v>
      </c>
      <c r="G44" s="59">
        <f>G41</f>
        <v>54</v>
      </c>
    </row>
    <row r="45" spans="1:5" ht="16.5" outlineLevel="1" thickTop="1">
      <c r="A45" s="66"/>
      <c r="E45" s="78"/>
    </row>
    <row r="46" spans="1:10" ht="15.75" outlineLevel="1">
      <c r="A46" s="66"/>
      <c r="J46" s="83"/>
    </row>
    <row r="47" spans="1:10" ht="15.75" outlineLevel="1">
      <c r="A47" s="66"/>
      <c r="J47" s="92"/>
    </row>
    <row r="48" spans="1:10" ht="27.75" outlineLevel="1">
      <c r="A48" s="66"/>
      <c r="B48" s="1" t="s">
        <v>15</v>
      </c>
      <c r="J48" s="83"/>
    </row>
    <row r="49" spans="1:10" ht="16.5" outlineLevel="1" thickBot="1">
      <c r="A49" s="66"/>
      <c r="J49" s="83"/>
    </row>
    <row r="50" spans="1:10" ht="32.25" outlineLevel="1" thickTop="1">
      <c r="A50" s="66"/>
      <c r="B50" s="2"/>
      <c r="C50" s="5" t="s">
        <v>19</v>
      </c>
      <c r="D50" s="77" t="s">
        <v>59</v>
      </c>
      <c r="E50" s="77" t="s">
        <v>60</v>
      </c>
      <c r="F50" s="60" t="s">
        <v>25</v>
      </c>
      <c r="G50" s="55" t="s">
        <v>31</v>
      </c>
      <c r="J50" s="83"/>
    </row>
    <row r="51" spans="1:10" ht="16.5" outlineLevel="1" thickBot="1">
      <c r="A51" s="66"/>
      <c r="B51" s="3"/>
      <c r="C51" s="6" t="s">
        <v>20</v>
      </c>
      <c r="D51" s="68" t="s">
        <v>28</v>
      </c>
      <c r="E51" s="61" t="s">
        <v>20</v>
      </c>
      <c r="F51" s="61" t="s">
        <v>20</v>
      </c>
      <c r="G51" s="56" t="s">
        <v>20</v>
      </c>
      <c r="J51" s="83"/>
    </row>
    <row r="52" spans="1:9" ht="19.5" thickBot="1">
      <c r="A52" s="79" t="s">
        <v>37</v>
      </c>
      <c r="B52" s="9" t="s">
        <v>5</v>
      </c>
      <c r="C52" s="25">
        <v>31</v>
      </c>
      <c r="D52" s="62"/>
      <c r="E52" s="62">
        <v>264</v>
      </c>
      <c r="F52" s="62">
        <v>90</v>
      </c>
      <c r="G52" s="57">
        <v>63</v>
      </c>
      <c r="I52" s="92"/>
    </row>
    <row r="53" spans="2:7" ht="16.5" outlineLevel="1" thickTop="1">
      <c r="B53" s="10" t="s">
        <v>6</v>
      </c>
      <c r="C53" s="11">
        <v>125</v>
      </c>
      <c r="D53" s="63"/>
      <c r="E53" s="63">
        <v>160</v>
      </c>
      <c r="F53" s="63">
        <v>100</v>
      </c>
      <c r="G53" s="58">
        <v>75</v>
      </c>
    </row>
    <row r="54" spans="1:7" ht="15.75" outlineLevel="1">
      <c r="A54" s="79"/>
      <c r="B54" s="10" t="s">
        <v>7</v>
      </c>
      <c r="C54" s="11">
        <f>IF(C52&gt;C53,C53,C52)</f>
        <v>31</v>
      </c>
      <c r="D54" s="63">
        <f>IF(D52&gt;D53,D53,D52)</f>
        <v>0</v>
      </c>
      <c r="E54" s="63">
        <f>IF(E52&gt;160.5,E53,E52)</f>
        <v>160</v>
      </c>
      <c r="F54" s="63">
        <f>IF(F52&gt;F53,F53,F52)</f>
        <v>90</v>
      </c>
      <c r="G54" s="58">
        <f>IF(G52&gt;G53,G53,G52)</f>
        <v>63</v>
      </c>
    </row>
    <row r="55" spans="1:7" ht="16.5" outlineLevel="1" thickBot="1">
      <c r="A55" s="66"/>
      <c r="B55" s="12" t="s">
        <v>8</v>
      </c>
      <c r="C55" s="13">
        <f>C52</f>
        <v>31</v>
      </c>
      <c r="D55" s="69">
        <f>D52</f>
        <v>0</v>
      </c>
      <c r="E55" s="64">
        <f>E52</f>
        <v>264</v>
      </c>
      <c r="F55" s="64">
        <f>F52</f>
        <v>90</v>
      </c>
      <c r="G55" s="59">
        <f>G52</f>
        <v>63</v>
      </c>
    </row>
    <row r="56" spans="1:5" ht="16.5" outlineLevel="1" thickTop="1">
      <c r="A56" s="66"/>
      <c r="E56" s="78"/>
    </row>
    <row r="57" ht="15.75" outlineLevel="1">
      <c r="A57" s="66"/>
    </row>
    <row r="58" ht="15.75" outlineLevel="1">
      <c r="A58" s="66"/>
    </row>
    <row r="59" spans="1:10" ht="27.75" outlineLevel="1">
      <c r="A59" s="66"/>
      <c r="B59" s="1" t="s">
        <v>14</v>
      </c>
      <c r="J59" s="92"/>
    </row>
    <row r="60" ht="16.5" outlineLevel="1" thickBot="1">
      <c r="A60" s="66"/>
    </row>
    <row r="61" spans="1:7" ht="32.25" outlineLevel="1" thickTop="1">
      <c r="A61" s="66"/>
      <c r="B61" s="2"/>
      <c r="C61" s="5" t="s">
        <v>19</v>
      </c>
      <c r="D61" s="77" t="s">
        <v>59</v>
      </c>
      <c r="E61" s="77" t="s">
        <v>60</v>
      </c>
      <c r="F61" s="60" t="s">
        <v>25</v>
      </c>
      <c r="G61" s="55" t="s">
        <v>31</v>
      </c>
    </row>
    <row r="62" spans="1:7" ht="16.5" outlineLevel="1" thickBot="1">
      <c r="A62" s="66"/>
      <c r="B62" s="3"/>
      <c r="C62" s="6" t="s">
        <v>20</v>
      </c>
      <c r="D62" s="68" t="s">
        <v>28</v>
      </c>
      <c r="E62" s="61" t="s">
        <v>20</v>
      </c>
      <c r="F62" s="61" t="s">
        <v>20</v>
      </c>
      <c r="G62" s="56" t="s">
        <v>20</v>
      </c>
    </row>
    <row r="63" spans="1:10" ht="19.5" thickBot="1">
      <c r="A63" s="79" t="s">
        <v>38</v>
      </c>
      <c r="B63" s="9" t="s">
        <v>5</v>
      </c>
      <c r="C63" s="25">
        <v>29</v>
      </c>
      <c r="D63" s="70">
        <v>14.1</v>
      </c>
      <c r="E63" s="62">
        <v>256</v>
      </c>
      <c r="F63" s="62">
        <v>107</v>
      </c>
      <c r="G63" s="57">
        <v>84</v>
      </c>
      <c r="I63" s="92"/>
      <c r="J63" s="92"/>
    </row>
    <row r="64" spans="2:7" ht="16.5" outlineLevel="1" thickTop="1">
      <c r="B64" s="10" t="s">
        <v>6</v>
      </c>
      <c r="C64" s="11">
        <v>125</v>
      </c>
      <c r="D64" s="63">
        <v>100</v>
      </c>
      <c r="E64" s="63">
        <v>160</v>
      </c>
      <c r="F64" s="63">
        <v>100</v>
      </c>
      <c r="G64" s="58">
        <v>75</v>
      </c>
    </row>
    <row r="65" spans="1:7" ht="15.75" outlineLevel="1">
      <c r="A65" s="79"/>
      <c r="B65" s="10" t="s">
        <v>7</v>
      </c>
      <c r="C65" s="26">
        <f>IF(C63&gt;C64,C64,C63)</f>
        <v>29</v>
      </c>
      <c r="D65" s="71">
        <f>IF(D63&gt;D64,D64,D63)</f>
        <v>14.1</v>
      </c>
      <c r="E65" s="63">
        <f>IF(E63&gt;160.5,E64,E63)</f>
        <v>160</v>
      </c>
      <c r="F65" s="63">
        <f>IF(F63&gt;F64,F64,F63)</f>
        <v>100</v>
      </c>
      <c r="G65" s="58">
        <f>IF(G63&gt;G64,G64,G63)</f>
        <v>75</v>
      </c>
    </row>
    <row r="66" spans="1:7" ht="16.5" outlineLevel="1" thickBot="1">
      <c r="A66" s="66"/>
      <c r="B66" s="12" t="s">
        <v>8</v>
      </c>
      <c r="C66" s="27">
        <f>C63</f>
        <v>29</v>
      </c>
      <c r="D66" s="72">
        <f>D63</f>
        <v>14.1</v>
      </c>
      <c r="E66" s="64">
        <f>E63</f>
        <v>256</v>
      </c>
      <c r="F66" s="64">
        <f>F63</f>
        <v>107</v>
      </c>
      <c r="G66" s="59">
        <f>G63</f>
        <v>84</v>
      </c>
    </row>
    <row r="67" spans="1:5" ht="16.5" outlineLevel="1" thickTop="1">
      <c r="A67" s="66"/>
      <c r="E67" s="78"/>
    </row>
    <row r="68" ht="15.75" outlineLevel="1">
      <c r="A68" s="66"/>
    </row>
    <row r="69" ht="15.75" outlineLevel="1">
      <c r="A69" s="66"/>
    </row>
    <row r="70" spans="1:11" ht="27.75" outlineLevel="1">
      <c r="A70" s="66"/>
      <c r="B70" s="1" t="s">
        <v>11</v>
      </c>
      <c r="J70" s="92"/>
      <c r="K70" s="92"/>
    </row>
    <row r="71" ht="16.5" outlineLevel="1" thickBot="1">
      <c r="A71" s="66"/>
    </row>
    <row r="72" spans="1:7" ht="32.25" outlineLevel="1" thickTop="1">
      <c r="A72" s="66"/>
      <c r="B72" s="2"/>
      <c r="C72" s="5" t="s">
        <v>19</v>
      </c>
      <c r="D72" s="77" t="s">
        <v>59</v>
      </c>
      <c r="E72" s="77" t="s">
        <v>60</v>
      </c>
      <c r="F72" s="60" t="s">
        <v>25</v>
      </c>
      <c r="G72" s="55" t="s">
        <v>31</v>
      </c>
    </row>
    <row r="73" spans="1:7" ht="16.5" outlineLevel="1" thickBot="1">
      <c r="A73" s="66"/>
      <c r="B73" s="3"/>
      <c r="C73" s="6" t="s">
        <v>20</v>
      </c>
      <c r="D73" s="68" t="s">
        <v>28</v>
      </c>
      <c r="E73" s="61" t="s">
        <v>20</v>
      </c>
      <c r="F73" s="61" t="s">
        <v>20</v>
      </c>
      <c r="G73" s="56" t="s">
        <v>20</v>
      </c>
    </row>
    <row r="74" spans="1:10" ht="19.5" thickBot="1">
      <c r="A74" s="79" t="s">
        <v>39</v>
      </c>
      <c r="B74" s="9" t="s">
        <v>5</v>
      </c>
      <c r="C74" s="25">
        <v>24</v>
      </c>
      <c r="D74" s="70">
        <v>13.2</v>
      </c>
      <c r="E74" s="65">
        <v>272</v>
      </c>
      <c r="F74" s="62">
        <v>111</v>
      </c>
      <c r="G74" s="57">
        <v>77</v>
      </c>
      <c r="I74" s="92"/>
      <c r="J74" s="92"/>
    </row>
    <row r="75" spans="2:7" ht="16.5" outlineLevel="1" thickTop="1">
      <c r="B75" s="10" t="s">
        <v>6</v>
      </c>
      <c r="C75" s="11">
        <v>125</v>
      </c>
      <c r="D75" s="63">
        <v>100</v>
      </c>
      <c r="E75" s="63">
        <v>160</v>
      </c>
      <c r="F75" s="63">
        <v>100</v>
      </c>
      <c r="G75" s="58">
        <v>75</v>
      </c>
    </row>
    <row r="76" spans="1:7" ht="15.75" outlineLevel="1">
      <c r="A76" s="79"/>
      <c r="B76" s="10" t="s">
        <v>7</v>
      </c>
      <c r="C76" s="11">
        <f>IF(C74&gt;C75,C75,C74)</f>
        <v>24</v>
      </c>
      <c r="D76" s="71">
        <f>IF(D74&gt;D75,D75,D74)</f>
        <v>13.2</v>
      </c>
      <c r="E76" s="63">
        <f>IF(E74&gt;160.5,E75,E74)</f>
        <v>160</v>
      </c>
      <c r="F76" s="63">
        <f>IF(F74&gt;F75,F75,F74)</f>
        <v>100</v>
      </c>
      <c r="G76" s="58">
        <f>IF(G74&gt;G75,G75,G74)</f>
        <v>75</v>
      </c>
    </row>
    <row r="77" spans="1:7" ht="16.5" outlineLevel="1" thickBot="1">
      <c r="A77" s="66"/>
      <c r="B77" s="12" t="s">
        <v>8</v>
      </c>
      <c r="C77" s="13">
        <f>C74</f>
        <v>24</v>
      </c>
      <c r="D77" s="72">
        <f>D74</f>
        <v>13.2</v>
      </c>
      <c r="E77" s="64">
        <f>E74</f>
        <v>272</v>
      </c>
      <c r="F77" s="64">
        <f>F74</f>
        <v>111</v>
      </c>
      <c r="G77" s="59">
        <f>G74</f>
        <v>77</v>
      </c>
    </row>
    <row r="78" spans="1:5" ht="16.5" outlineLevel="1" thickTop="1">
      <c r="A78" s="66"/>
      <c r="E78" s="78"/>
    </row>
    <row r="79" ht="15.75" outlineLevel="1">
      <c r="A79" s="66"/>
    </row>
    <row r="80" ht="15.75" outlineLevel="1">
      <c r="A80" s="66"/>
    </row>
    <row r="81" spans="1:10" ht="27.75" outlineLevel="1">
      <c r="A81" s="66"/>
      <c r="B81" s="1" t="s">
        <v>21</v>
      </c>
      <c r="I81" s="92"/>
      <c r="J81" s="92"/>
    </row>
    <row r="82" ht="16.5" outlineLevel="1" thickBot="1">
      <c r="A82" s="66"/>
    </row>
    <row r="83" spans="1:7" ht="32.25" outlineLevel="1" thickTop="1">
      <c r="A83" s="66"/>
      <c r="B83" s="2"/>
      <c r="C83" s="5" t="s">
        <v>19</v>
      </c>
      <c r="D83" s="77" t="s">
        <v>59</v>
      </c>
      <c r="E83" s="77" t="s">
        <v>60</v>
      </c>
      <c r="F83" s="60" t="s">
        <v>25</v>
      </c>
      <c r="G83" s="55" t="s">
        <v>31</v>
      </c>
    </row>
    <row r="84" spans="1:7" ht="16.5" outlineLevel="1" thickBot="1">
      <c r="A84" s="66"/>
      <c r="B84" s="3"/>
      <c r="C84" s="6" t="s">
        <v>20</v>
      </c>
      <c r="D84" s="68" t="s">
        <v>28</v>
      </c>
      <c r="E84" s="61" t="s">
        <v>20</v>
      </c>
      <c r="F84" s="61" t="s">
        <v>20</v>
      </c>
      <c r="G84" s="56" t="s">
        <v>20</v>
      </c>
    </row>
    <row r="85" spans="1:10" ht="19.5" thickBot="1">
      <c r="A85" s="79" t="s">
        <v>40</v>
      </c>
      <c r="B85" s="9" t="s">
        <v>5</v>
      </c>
      <c r="C85" s="25">
        <v>33</v>
      </c>
      <c r="D85" s="70">
        <v>16.3</v>
      </c>
      <c r="E85" s="65">
        <v>293</v>
      </c>
      <c r="F85" s="62">
        <v>134</v>
      </c>
      <c r="G85" s="57">
        <v>89</v>
      </c>
      <c r="I85" s="92"/>
      <c r="J85" s="92"/>
    </row>
    <row r="86" spans="2:7" ht="16.5" outlineLevel="1" thickTop="1">
      <c r="B86" s="10" t="s">
        <v>6</v>
      </c>
      <c r="C86" s="11">
        <v>125</v>
      </c>
      <c r="D86" s="63">
        <v>100</v>
      </c>
      <c r="E86" s="63">
        <v>160</v>
      </c>
      <c r="F86" s="63">
        <v>100</v>
      </c>
      <c r="G86" s="58">
        <v>75</v>
      </c>
    </row>
    <row r="87" spans="1:7" ht="15.75" outlineLevel="1">
      <c r="A87" s="79"/>
      <c r="B87" s="10" t="s">
        <v>7</v>
      </c>
      <c r="C87" s="11">
        <f>IF(C85&gt;C86,C86,C85)</f>
        <v>33</v>
      </c>
      <c r="D87" s="71">
        <f>IF(D85&gt;D86,D86,D85)</f>
        <v>16.3</v>
      </c>
      <c r="E87" s="63">
        <f>IF(E85&gt;160.5,E86,E85)</f>
        <v>160</v>
      </c>
      <c r="F87" s="63">
        <f>IF(F85&gt;F86,F86,F85)</f>
        <v>100</v>
      </c>
      <c r="G87" s="58">
        <f>IF(G85&gt;G86,G86,G85)</f>
        <v>75</v>
      </c>
    </row>
    <row r="88" spans="1:7" ht="16.5" outlineLevel="1" thickBot="1">
      <c r="A88" s="66"/>
      <c r="B88" s="12" t="s">
        <v>8</v>
      </c>
      <c r="C88" s="13">
        <f>C85</f>
        <v>33</v>
      </c>
      <c r="D88" s="72">
        <f>D85</f>
        <v>16.3</v>
      </c>
      <c r="E88" s="64">
        <f>E85</f>
        <v>293</v>
      </c>
      <c r="F88" s="64">
        <f>F85</f>
        <v>134</v>
      </c>
      <c r="G88" s="59">
        <f>G85</f>
        <v>89</v>
      </c>
    </row>
    <row r="89" ht="16.5" outlineLevel="1" thickTop="1">
      <c r="E89" s="78"/>
    </row>
    <row r="90" ht="15.75" outlineLevel="1">
      <c r="A90" s="66"/>
    </row>
    <row r="91" ht="15.75" outlineLevel="1">
      <c r="A91" s="66"/>
    </row>
    <row r="92" spans="1:10" ht="27.75" outlineLevel="1">
      <c r="A92" s="66"/>
      <c r="B92" s="1" t="s">
        <v>18</v>
      </c>
      <c r="H92" s="8"/>
      <c r="J92" s="92"/>
    </row>
    <row r="93" ht="16.5" outlineLevel="1" thickBot="1">
      <c r="A93" s="66"/>
    </row>
    <row r="94" spans="1:7" ht="32.25" outlineLevel="1" thickTop="1">
      <c r="A94" s="66"/>
      <c r="B94" s="2"/>
      <c r="C94" s="5" t="s">
        <v>19</v>
      </c>
      <c r="D94" s="77" t="s">
        <v>59</v>
      </c>
      <c r="E94" s="77" t="s">
        <v>60</v>
      </c>
      <c r="F94" s="60" t="s">
        <v>25</v>
      </c>
      <c r="G94" s="55" t="s">
        <v>31</v>
      </c>
    </row>
    <row r="95" spans="1:7" ht="16.5" outlineLevel="1" thickBot="1">
      <c r="A95" s="66"/>
      <c r="B95" s="3"/>
      <c r="C95" s="6" t="s">
        <v>20</v>
      </c>
      <c r="D95" s="68" t="s">
        <v>28</v>
      </c>
      <c r="E95" s="61" t="s">
        <v>20</v>
      </c>
      <c r="F95" s="61" t="s">
        <v>20</v>
      </c>
      <c r="G95" s="56" t="s">
        <v>20</v>
      </c>
    </row>
    <row r="96" spans="1:9" ht="19.5" thickBot="1">
      <c r="A96" s="79" t="s">
        <v>41</v>
      </c>
      <c r="B96" s="9" t="s">
        <v>5</v>
      </c>
      <c r="C96" s="25">
        <v>37</v>
      </c>
      <c r="D96" s="70">
        <v>15.4</v>
      </c>
      <c r="E96" s="65">
        <v>267</v>
      </c>
      <c r="F96" s="62">
        <v>116</v>
      </c>
      <c r="G96" s="57">
        <v>88</v>
      </c>
      <c r="I96" s="92"/>
    </row>
    <row r="97" spans="2:7" ht="16.5" outlineLevel="1" thickTop="1">
      <c r="B97" s="10" t="s">
        <v>6</v>
      </c>
      <c r="C97" s="11">
        <v>125</v>
      </c>
      <c r="D97" s="63">
        <v>100</v>
      </c>
      <c r="E97" s="63">
        <v>160</v>
      </c>
      <c r="F97" s="63">
        <v>100</v>
      </c>
      <c r="G97" s="58">
        <v>75</v>
      </c>
    </row>
    <row r="98" spans="1:7" ht="15.75" outlineLevel="1">
      <c r="A98" s="79"/>
      <c r="B98" s="10" t="s">
        <v>7</v>
      </c>
      <c r="C98" s="11">
        <f>IF(C96&gt;C97,C97,C96)</f>
        <v>37</v>
      </c>
      <c r="D98" s="73">
        <f>IF(D96&gt;D97,D97,D96)</f>
        <v>15.4</v>
      </c>
      <c r="E98" s="63">
        <f>IF(E96&gt;160.5,E97,E96)</f>
        <v>160</v>
      </c>
      <c r="F98" s="63">
        <f>IF(F96&gt;F97,F97,F96)</f>
        <v>100</v>
      </c>
      <c r="G98" s="58">
        <f>IF(G96&gt;G97,G97,G96)</f>
        <v>75</v>
      </c>
    </row>
    <row r="99" spans="1:7" ht="16.5" outlineLevel="1" thickBot="1">
      <c r="A99" s="66"/>
      <c r="B99" s="12" t="s">
        <v>8</v>
      </c>
      <c r="C99" s="13">
        <f>C96</f>
        <v>37</v>
      </c>
      <c r="D99" s="74">
        <f>D96</f>
        <v>15.4</v>
      </c>
      <c r="E99" s="64">
        <f>E96</f>
        <v>267</v>
      </c>
      <c r="F99" s="64">
        <f>F96</f>
        <v>116</v>
      </c>
      <c r="G99" s="59">
        <f>G96</f>
        <v>88</v>
      </c>
    </row>
    <row r="100" spans="1:5" ht="16.5" outlineLevel="1" thickTop="1">
      <c r="A100" s="8"/>
      <c r="E100" s="78"/>
    </row>
    <row r="101" spans="1:4" ht="15.75" outlineLevel="1">
      <c r="A101" s="8"/>
      <c r="D101" s="66"/>
    </row>
    <row r="102" ht="15.75" outlineLevel="1">
      <c r="D102" s="66"/>
    </row>
    <row r="103" spans="1:10" ht="27.75" outlineLevel="1">
      <c r="A103" s="66"/>
      <c r="B103" s="1" t="s">
        <v>10</v>
      </c>
      <c r="D103" s="66"/>
      <c r="J103" s="92"/>
    </row>
    <row r="104" spans="1:4" ht="16.5" outlineLevel="1" thickBot="1">
      <c r="A104" s="66"/>
      <c r="D104" s="66"/>
    </row>
    <row r="105" spans="1:7" ht="32.25" outlineLevel="1" thickTop="1">
      <c r="A105" s="66"/>
      <c r="B105" s="2"/>
      <c r="C105" s="5" t="s">
        <v>19</v>
      </c>
      <c r="D105" s="77" t="s">
        <v>59</v>
      </c>
      <c r="E105" s="77" t="s">
        <v>60</v>
      </c>
      <c r="F105" s="60" t="s">
        <v>25</v>
      </c>
      <c r="G105" s="55" t="s">
        <v>31</v>
      </c>
    </row>
    <row r="106" spans="1:7" ht="16.5" outlineLevel="1" thickBot="1">
      <c r="A106" s="66"/>
      <c r="B106" s="3"/>
      <c r="C106" s="6" t="s">
        <v>20</v>
      </c>
      <c r="D106" s="68" t="s">
        <v>28</v>
      </c>
      <c r="E106" s="61" t="s">
        <v>20</v>
      </c>
      <c r="F106" s="61" t="s">
        <v>20</v>
      </c>
      <c r="G106" s="56" t="s">
        <v>20</v>
      </c>
    </row>
    <row r="107" spans="1:10" ht="19.5" thickBot="1">
      <c r="A107" s="79" t="s">
        <v>42</v>
      </c>
      <c r="B107" s="9" t="s">
        <v>5</v>
      </c>
      <c r="C107" s="25">
        <v>14</v>
      </c>
      <c r="D107" s="62"/>
      <c r="E107" s="62">
        <v>278</v>
      </c>
      <c r="F107" s="62">
        <v>101</v>
      </c>
      <c r="G107" s="57">
        <v>75</v>
      </c>
      <c r="I107" s="92"/>
      <c r="J107" s="92"/>
    </row>
    <row r="108" spans="2:7" ht="16.5" outlineLevel="1" thickTop="1">
      <c r="B108" s="10" t="s">
        <v>6</v>
      </c>
      <c r="C108" s="11">
        <v>125</v>
      </c>
      <c r="D108" s="63"/>
      <c r="E108" s="63">
        <v>160</v>
      </c>
      <c r="F108" s="63">
        <v>100</v>
      </c>
      <c r="G108" s="58">
        <v>75</v>
      </c>
    </row>
    <row r="109" spans="1:7" ht="15.75" outlineLevel="1">
      <c r="A109" s="79"/>
      <c r="B109" s="10" t="s">
        <v>7</v>
      </c>
      <c r="C109" s="11">
        <f>IF(C107&gt;C108,C108,C107)</f>
        <v>14</v>
      </c>
      <c r="D109" s="63">
        <f>IF(D107&gt;D108,D108,D107)</f>
        <v>0</v>
      </c>
      <c r="E109" s="63">
        <f>IF(E107&gt;160.5,E108,E107)</f>
        <v>160</v>
      </c>
      <c r="F109" s="63">
        <f>IF(F107&gt;F108,F108,F107)</f>
        <v>100</v>
      </c>
      <c r="G109" s="58">
        <f>IF(G107&gt;G108,G108,G107)</f>
        <v>75</v>
      </c>
    </row>
    <row r="110" spans="1:7" ht="16.5" outlineLevel="1" thickBot="1">
      <c r="A110" s="66"/>
      <c r="B110" s="12" t="s">
        <v>8</v>
      </c>
      <c r="C110" s="13">
        <f>C107</f>
        <v>14</v>
      </c>
      <c r="D110" s="69">
        <f>D107</f>
        <v>0</v>
      </c>
      <c r="E110" s="64">
        <f>E107</f>
        <v>278</v>
      </c>
      <c r="F110" s="64">
        <f>F107</f>
        <v>101</v>
      </c>
      <c r="G110" s="59">
        <f>G107</f>
        <v>75</v>
      </c>
    </row>
    <row r="111" spans="1:5" ht="16.5" outlineLevel="1" thickTop="1">
      <c r="A111" s="66"/>
      <c r="D111" s="14"/>
      <c r="E111" s="78"/>
    </row>
    <row r="112" spans="1:4" ht="15.75" outlineLevel="1">
      <c r="A112" s="66"/>
      <c r="D112" s="14"/>
    </row>
    <row r="113" spans="1:4" ht="15.75" outlineLevel="1">
      <c r="A113" s="66"/>
      <c r="D113" s="14"/>
    </row>
    <row r="114" spans="1:10" ht="27.75" outlineLevel="1">
      <c r="A114" s="66"/>
      <c r="B114" s="1" t="s">
        <v>9</v>
      </c>
      <c r="J114" s="92"/>
    </row>
    <row r="115" ht="16.5" outlineLevel="1" thickBot="1">
      <c r="A115" s="66"/>
    </row>
    <row r="116" spans="1:7" ht="32.25" outlineLevel="1" thickTop="1">
      <c r="A116" s="66"/>
      <c r="B116" s="2"/>
      <c r="C116" s="5" t="s">
        <v>19</v>
      </c>
      <c r="D116" s="77" t="s">
        <v>59</v>
      </c>
      <c r="E116" s="77" t="s">
        <v>60</v>
      </c>
      <c r="F116" s="60" t="s">
        <v>25</v>
      </c>
      <c r="G116" s="55" t="s">
        <v>31</v>
      </c>
    </row>
    <row r="117" spans="1:7" ht="16.5" outlineLevel="1" thickBot="1">
      <c r="A117" s="66"/>
      <c r="B117" s="3"/>
      <c r="C117" s="6" t="s">
        <v>20</v>
      </c>
      <c r="D117" s="68" t="s">
        <v>28</v>
      </c>
      <c r="E117" s="61" t="s">
        <v>20</v>
      </c>
      <c r="F117" s="61" t="s">
        <v>20</v>
      </c>
      <c r="G117" s="56" t="s">
        <v>20</v>
      </c>
    </row>
    <row r="118" spans="1:10" ht="19.5" thickBot="1">
      <c r="A118" s="79" t="s">
        <v>43</v>
      </c>
      <c r="B118" s="9" t="s">
        <v>5</v>
      </c>
      <c r="C118" s="25">
        <v>17</v>
      </c>
      <c r="D118" s="62"/>
      <c r="E118" s="62">
        <v>265</v>
      </c>
      <c r="F118" s="62">
        <v>103</v>
      </c>
      <c r="G118" s="57">
        <v>90</v>
      </c>
      <c r="I118" s="92"/>
      <c r="J118" s="92"/>
    </row>
    <row r="119" spans="2:7" ht="16.5" outlineLevel="1" thickTop="1">
      <c r="B119" s="10" t="s">
        <v>6</v>
      </c>
      <c r="C119" s="11">
        <v>125</v>
      </c>
      <c r="D119" s="63"/>
      <c r="E119" s="63">
        <v>160</v>
      </c>
      <c r="F119" s="63">
        <v>100</v>
      </c>
      <c r="G119" s="58">
        <v>75</v>
      </c>
    </row>
    <row r="120" spans="1:7" ht="15.75" outlineLevel="1">
      <c r="A120" s="79"/>
      <c r="B120" s="10" t="s">
        <v>7</v>
      </c>
      <c r="C120" s="11">
        <f>IF(C118&gt;C119,C119,C118)</f>
        <v>17</v>
      </c>
      <c r="D120" s="63">
        <f>IF(D118&gt;D119,D119,D118)</f>
        <v>0</v>
      </c>
      <c r="E120" s="63">
        <f>IF(E118&gt;160.5,E119,E118)</f>
        <v>160</v>
      </c>
      <c r="F120" s="63">
        <f>IF(F118&gt;F119,F119,F118)</f>
        <v>100</v>
      </c>
      <c r="G120" s="58">
        <f>IF(G118&gt;G119,G119,G118)</f>
        <v>75</v>
      </c>
    </row>
    <row r="121" spans="1:7" ht="16.5" outlineLevel="1" thickBot="1">
      <c r="A121" s="66"/>
      <c r="B121" s="12" t="s">
        <v>8</v>
      </c>
      <c r="C121" s="13">
        <f>C118</f>
        <v>17</v>
      </c>
      <c r="D121" s="69">
        <f>D118</f>
        <v>0</v>
      </c>
      <c r="E121" s="64">
        <f>E118</f>
        <v>265</v>
      </c>
      <c r="F121" s="64">
        <f>F118</f>
        <v>103</v>
      </c>
      <c r="G121" s="59">
        <f>G118</f>
        <v>90</v>
      </c>
    </row>
    <row r="122" spans="1:5" ht="16.5" outlineLevel="1" thickTop="1">
      <c r="A122" s="66"/>
      <c r="E122" s="78"/>
    </row>
    <row r="123" ht="15.75" outlineLevel="1">
      <c r="A123" s="66"/>
    </row>
    <row r="124" spans="1:11" ht="15.75" outlineLevel="1">
      <c r="A124" s="66"/>
      <c r="J124" s="92"/>
      <c r="K124" s="92"/>
    </row>
    <row r="125" spans="1:2" ht="27.75" outlineLevel="1">
      <c r="A125" s="66"/>
      <c r="B125" s="1" t="s">
        <v>17</v>
      </c>
    </row>
    <row r="126" ht="16.5" outlineLevel="1" thickBot="1">
      <c r="A126" s="66"/>
    </row>
    <row r="127" spans="1:7" ht="32.25" outlineLevel="1" thickTop="1">
      <c r="A127" s="66"/>
      <c r="B127" s="2"/>
      <c r="C127" s="5" t="s">
        <v>19</v>
      </c>
      <c r="D127" s="77" t="s">
        <v>59</v>
      </c>
      <c r="E127" s="77" t="s">
        <v>60</v>
      </c>
      <c r="F127" s="60" t="s">
        <v>25</v>
      </c>
      <c r="G127" s="55" t="s">
        <v>31</v>
      </c>
    </row>
    <row r="128" spans="1:7" ht="16.5" outlineLevel="1" thickBot="1">
      <c r="A128" s="66"/>
      <c r="B128" s="3"/>
      <c r="C128" s="6" t="s">
        <v>20</v>
      </c>
      <c r="D128" s="68" t="s">
        <v>28</v>
      </c>
      <c r="E128" s="61" t="s">
        <v>20</v>
      </c>
      <c r="F128" s="61" t="s">
        <v>20</v>
      </c>
      <c r="G128" s="56" t="s">
        <v>20</v>
      </c>
    </row>
    <row r="129" spans="1:10" ht="19.5" thickBot="1">
      <c r="A129" s="79" t="s">
        <v>44</v>
      </c>
      <c r="B129" s="9" t="s">
        <v>5</v>
      </c>
      <c r="C129" s="25">
        <v>16</v>
      </c>
      <c r="D129" s="70">
        <v>15.4</v>
      </c>
      <c r="E129" s="62">
        <v>242</v>
      </c>
      <c r="F129" s="62">
        <v>96</v>
      </c>
      <c r="G129" s="57">
        <v>56</v>
      </c>
      <c r="I129" s="92"/>
      <c r="J129" s="92"/>
    </row>
    <row r="130" spans="1:7" ht="16.5" outlineLevel="1" thickTop="1">
      <c r="A130" s="79"/>
      <c r="B130" s="10" t="s">
        <v>6</v>
      </c>
      <c r="C130" s="11">
        <v>125</v>
      </c>
      <c r="D130" s="63">
        <v>100</v>
      </c>
      <c r="E130" s="63">
        <v>160</v>
      </c>
      <c r="F130" s="63">
        <v>100</v>
      </c>
      <c r="G130" s="58">
        <v>75</v>
      </c>
    </row>
    <row r="131" spans="1:7" ht="15.75" outlineLevel="1">
      <c r="A131" s="79"/>
      <c r="B131" s="10" t="s">
        <v>7</v>
      </c>
      <c r="C131" s="11">
        <f>IF(C129&gt;C130,C130,C129)</f>
        <v>16</v>
      </c>
      <c r="D131" s="75">
        <f>IF(D129&gt;D130,D130,D129)</f>
        <v>15.4</v>
      </c>
      <c r="E131" s="63">
        <f>IF(E129&gt;160.5,E130,E129)</f>
        <v>160</v>
      </c>
      <c r="F131" s="63">
        <f>IF(F129&gt;F130,F130,F129)</f>
        <v>96</v>
      </c>
      <c r="G131" s="58">
        <f>IF(G129&gt;G130,G130,G129)</f>
        <v>56</v>
      </c>
    </row>
    <row r="132" spans="1:12" ht="16.5" outlineLevel="1" thickBot="1">
      <c r="A132" s="66"/>
      <c r="B132" s="12" t="s">
        <v>8</v>
      </c>
      <c r="C132" s="13">
        <f>C129</f>
        <v>16</v>
      </c>
      <c r="D132" s="76">
        <f>D129</f>
        <v>15.4</v>
      </c>
      <c r="E132" s="64">
        <f>E129</f>
        <v>242</v>
      </c>
      <c r="F132" s="64">
        <f>F129</f>
        <v>96</v>
      </c>
      <c r="G132" s="59">
        <f>G129</f>
        <v>56</v>
      </c>
      <c r="L132" s="83"/>
    </row>
    <row r="133" spans="5:12" ht="16.5" outlineLevel="1" thickTop="1">
      <c r="E133" s="78"/>
      <c r="L133" s="83"/>
    </row>
    <row r="134" spans="5:12" ht="15.75" outlineLevel="1">
      <c r="E134" s="66"/>
      <c r="L134" s="83"/>
    </row>
    <row r="135" spans="1:11" ht="15.75" outlineLevel="1">
      <c r="A135" s="66"/>
      <c r="E135" s="66"/>
      <c r="J135" s="92"/>
      <c r="K135" s="92"/>
    </row>
    <row r="136" spans="1:3" ht="27.75" outlineLevel="1">
      <c r="A136" s="66"/>
      <c r="B136" s="1" t="s">
        <v>32</v>
      </c>
      <c r="C136" s="7"/>
    </row>
    <row r="137" ht="16.5" outlineLevel="1" thickBot="1">
      <c r="A137" s="66"/>
    </row>
    <row r="138" spans="1:7" ht="33" outlineLevel="1" thickTop="1">
      <c r="A138" s="66"/>
      <c r="B138" s="2"/>
      <c r="C138" s="5" t="s">
        <v>3</v>
      </c>
      <c r="D138" s="77" t="s">
        <v>59</v>
      </c>
      <c r="E138" s="77" t="s">
        <v>60</v>
      </c>
      <c r="F138" s="60" t="s">
        <v>25</v>
      </c>
      <c r="G138" s="55" t="s">
        <v>31</v>
      </c>
    </row>
    <row r="139" spans="1:7" ht="16.5" outlineLevel="1" thickBot="1">
      <c r="A139" s="66"/>
      <c r="B139" s="3"/>
      <c r="C139" s="6" t="s">
        <v>4</v>
      </c>
      <c r="D139" s="68" t="s">
        <v>28</v>
      </c>
      <c r="E139" s="61" t="s">
        <v>4</v>
      </c>
      <c r="F139" s="61" t="s">
        <v>4</v>
      </c>
      <c r="G139" s="56" t="s">
        <v>20</v>
      </c>
    </row>
    <row r="140" spans="1:10" ht="19.5" thickBot="1">
      <c r="A140" s="79" t="s">
        <v>55</v>
      </c>
      <c r="B140" s="9" t="s">
        <v>5</v>
      </c>
      <c r="C140" s="25">
        <v>17</v>
      </c>
      <c r="D140" s="62">
        <v>15.7</v>
      </c>
      <c r="E140" s="62">
        <v>260</v>
      </c>
      <c r="F140" s="62">
        <v>79</v>
      </c>
      <c r="G140" s="57">
        <v>55</v>
      </c>
      <c r="I140" s="92"/>
      <c r="J140" s="92"/>
    </row>
    <row r="141" spans="1:7" ht="16.5" outlineLevel="1" thickTop="1">
      <c r="A141" s="80"/>
      <c r="B141" s="10" t="s">
        <v>6</v>
      </c>
      <c r="C141" s="11">
        <v>125</v>
      </c>
      <c r="D141" s="63">
        <v>100</v>
      </c>
      <c r="E141" s="63">
        <v>160</v>
      </c>
      <c r="F141" s="63">
        <v>100</v>
      </c>
      <c r="G141" s="58">
        <v>75</v>
      </c>
    </row>
    <row r="142" spans="1:12" ht="15.75" outlineLevel="1">
      <c r="A142" s="80"/>
      <c r="B142" s="10" t="s">
        <v>7</v>
      </c>
      <c r="C142" s="11">
        <f>IF(C140&gt;C141,C141,C140)</f>
        <v>17</v>
      </c>
      <c r="D142" s="63">
        <f>IF(D140&gt;D141,D141,D140)</f>
        <v>15.7</v>
      </c>
      <c r="E142" s="63">
        <f>IF(E140&gt;160.5,E141,E140)</f>
        <v>160</v>
      </c>
      <c r="F142" s="63">
        <f>IF(F140&gt;F141,F141,F140)</f>
        <v>79</v>
      </c>
      <c r="G142" s="58">
        <f>IF(G140&gt;G141,G141,G140)</f>
        <v>55</v>
      </c>
      <c r="L142" s="83"/>
    </row>
    <row r="143" spans="1:7" ht="16.5" outlineLevel="1" thickBot="1">
      <c r="A143" s="81"/>
      <c r="B143" s="12" t="s">
        <v>8</v>
      </c>
      <c r="C143" s="13">
        <f>C140</f>
        <v>17</v>
      </c>
      <c r="D143" s="69">
        <f>D140</f>
        <v>15.7</v>
      </c>
      <c r="E143" s="64">
        <f>E140</f>
        <v>260</v>
      </c>
      <c r="F143" s="64">
        <f>F140</f>
        <v>79</v>
      </c>
      <c r="G143" s="59">
        <f>G140</f>
        <v>55</v>
      </c>
    </row>
    <row r="144" spans="1:5" ht="16.5" outlineLevel="1" thickTop="1">
      <c r="A144" s="66"/>
      <c r="E144" s="78"/>
    </row>
    <row r="145" ht="15.75" outlineLevel="1">
      <c r="A145" s="66"/>
    </row>
    <row r="146" ht="15.75" outlineLevel="1">
      <c r="A146" s="66"/>
    </row>
    <row r="147" spans="1:11" ht="27.75" outlineLevel="1">
      <c r="A147" s="66"/>
      <c r="B147" s="1" t="s">
        <v>23</v>
      </c>
      <c r="J147" s="92"/>
      <c r="K147" s="92"/>
    </row>
    <row r="148" ht="16.5" outlineLevel="1" thickBot="1">
      <c r="A148" s="66"/>
    </row>
    <row r="149" spans="1:7" ht="32.25" outlineLevel="1" thickTop="1">
      <c r="A149" s="66"/>
      <c r="B149" s="2"/>
      <c r="C149" s="5" t="s">
        <v>19</v>
      </c>
      <c r="D149" s="77" t="s">
        <v>59</v>
      </c>
      <c r="E149" s="77" t="s">
        <v>60</v>
      </c>
      <c r="F149" s="60" t="s">
        <v>25</v>
      </c>
      <c r="G149" s="55" t="s">
        <v>31</v>
      </c>
    </row>
    <row r="150" spans="1:7" ht="16.5" outlineLevel="1" thickBot="1">
      <c r="A150" s="66"/>
      <c r="B150" s="3"/>
      <c r="C150" s="6" t="s">
        <v>20</v>
      </c>
      <c r="D150" s="68" t="s">
        <v>28</v>
      </c>
      <c r="E150" s="61" t="s">
        <v>20</v>
      </c>
      <c r="F150" s="61" t="s">
        <v>20</v>
      </c>
      <c r="G150" s="56" t="s">
        <v>20</v>
      </c>
    </row>
    <row r="151" spans="1:12" ht="19.5" thickBot="1">
      <c r="A151" s="79" t="s">
        <v>56</v>
      </c>
      <c r="B151" s="9" t="s">
        <v>5</v>
      </c>
      <c r="C151" s="25">
        <v>28</v>
      </c>
      <c r="D151" s="70">
        <v>20.9</v>
      </c>
      <c r="E151" s="62">
        <v>90</v>
      </c>
      <c r="F151" s="62">
        <v>107</v>
      </c>
      <c r="G151" s="57">
        <v>81</v>
      </c>
      <c r="I151" s="92"/>
      <c r="J151" s="92"/>
      <c r="L151" s="92"/>
    </row>
    <row r="152" spans="2:7" ht="16.5" outlineLevel="1" thickTop="1">
      <c r="B152" s="10" t="s">
        <v>6</v>
      </c>
      <c r="C152" s="11">
        <v>125</v>
      </c>
      <c r="D152" s="63">
        <v>100</v>
      </c>
      <c r="E152" s="63">
        <v>160</v>
      </c>
      <c r="F152" s="63">
        <v>100</v>
      </c>
      <c r="G152" s="58">
        <v>75</v>
      </c>
    </row>
    <row r="153" spans="1:7" ht="15.75" outlineLevel="1">
      <c r="A153" s="79"/>
      <c r="B153" s="10" t="s">
        <v>7</v>
      </c>
      <c r="C153" s="11">
        <f>IF(C151&gt;C152,C152,C151)</f>
        <v>28</v>
      </c>
      <c r="D153" s="75">
        <f>IF(D151&gt;D152,D152,D151)</f>
        <v>20.9</v>
      </c>
      <c r="E153" s="67">
        <f>IF(E151&gt;160.5,E152,E151)</f>
        <v>90</v>
      </c>
      <c r="F153" s="63">
        <f>IF(F151&gt;F152,F152,F151)</f>
        <v>100</v>
      </c>
      <c r="G153" s="58">
        <f>IF(G151&gt;G152,G152,G151)</f>
        <v>75</v>
      </c>
    </row>
    <row r="154" spans="1:7" ht="16.5" outlineLevel="1" thickBot="1">
      <c r="A154" s="66"/>
      <c r="B154" s="12" t="s">
        <v>8</v>
      </c>
      <c r="C154" s="13">
        <f>C151</f>
        <v>28</v>
      </c>
      <c r="D154" s="76">
        <f>D151</f>
        <v>20.9</v>
      </c>
      <c r="E154" s="64">
        <f>E151</f>
        <v>90</v>
      </c>
      <c r="F154" s="64">
        <f>F151</f>
        <v>107</v>
      </c>
      <c r="G154" s="59">
        <f>G151</f>
        <v>81</v>
      </c>
    </row>
    <row r="155" spans="1:5" ht="16.5" outlineLevel="1" thickTop="1">
      <c r="A155" s="66"/>
      <c r="B155" s="14"/>
      <c r="C155" s="14"/>
      <c r="E155" s="14"/>
    </row>
    <row r="156" spans="1:5" ht="15.75" outlineLevel="1">
      <c r="A156" s="66"/>
      <c r="B156" s="14"/>
      <c r="C156" s="14"/>
      <c r="E156" s="14"/>
    </row>
    <row r="157" spans="1:8" ht="15.75" outlineLevel="1">
      <c r="A157" s="66"/>
      <c r="B157" s="14"/>
      <c r="C157" s="14"/>
      <c r="E157" s="14"/>
      <c r="H157" s="8"/>
    </row>
    <row r="158" spans="1:11" ht="27.75" outlineLevel="1">
      <c r="A158" s="66"/>
      <c r="B158" s="1" t="s">
        <v>24</v>
      </c>
      <c r="J158" s="92"/>
      <c r="K158" s="92"/>
    </row>
    <row r="159" ht="16.5" outlineLevel="1" thickBot="1">
      <c r="A159" s="66"/>
    </row>
    <row r="160" spans="1:7" ht="32.25" outlineLevel="1" thickTop="1">
      <c r="A160" s="66"/>
      <c r="B160" s="2"/>
      <c r="C160" s="5" t="s">
        <v>19</v>
      </c>
      <c r="D160" s="77" t="s">
        <v>59</v>
      </c>
      <c r="E160" s="77" t="s">
        <v>60</v>
      </c>
      <c r="F160" s="60" t="s">
        <v>25</v>
      </c>
      <c r="G160" s="55" t="s">
        <v>31</v>
      </c>
    </row>
    <row r="161" spans="1:7" ht="16.5" outlineLevel="1" thickBot="1">
      <c r="A161" s="66"/>
      <c r="B161" s="3"/>
      <c r="C161" s="6" t="s">
        <v>20</v>
      </c>
      <c r="D161" s="68" t="s">
        <v>28</v>
      </c>
      <c r="E161" s="61" t="s">
        <v>20</v>
      </c>
      <c r="F161" s="61" t="s">
        <v>20</v>
      </c>
      <c r="G161" s="56" t="s">
        <v>20</v>
      </c>
    </row>
    <row r="162" spans="1:9" ht="19.5" thickBot="1">
      <c r="A162" s="79" t="s">
        <v>57</v>
      </c>
      <c r="B162" s="9" t="s">
        <v>5</v>
      </c>
      <c r="C162" s="25">
        <v>27</v>
      </c>
      <c r="D162" s="70">
        <v>18.8</v>
      </c>
      <c r="E162" s="62">
        <v>151</v>
      </c>
      <c r="F162" s="62">
        <v>107</v>
      </c>
      <c r="G162" s="57">
        <v>79</v>
      </c>
      <c r="I162" s="92"/>
    </row>
    <row r="163" spans="2:7" ht="16.5" outlineLevel="1" thickTop="1">
      <c r="B163" s="10" t="s">
        <v>6</v>
      </c>
      <c r="C163" s="11">
        <v>125</v>
      </c>
      <c r="D163" s="63">
        <v>100</v>
      </c>
      <c r="E163" s="63">
        <v>160</v>
      </c>
      <c r="F163" s="63">
        <v>100</v>
      </c>
      <c r="G163" s="58">
        <v>75</v>
      </c>
    </row>
    <row r="164" spans="1:7" ht="15.75" outlineLevel="1">
      <c r="A164" s="79"/>
      <c r="B164" s="10" t="s">
        <v>7</v>
      </c>
      <c r="C164" s="11">
        <f>IF(C162&gt;C163,C163,C162)</f>
        <v>27</v>
      </c>
      <c r="D164" s="75">
        <f>IF(D162&gt;D163,D163,D162)</f>
        <v>18.8</v>
      </c>
      <c r="E164" s="67">
        <f>IF(E162&gt;160.5,E163,E162)</f>
        <v>151</v>
      </c>
      <c r="F164" s="63">
        <f>IF(F162&gt;F163,F163,F162)</f>
        <v>100</v>
      </c>
      <c r="G164" s="58">
        <f>IF(G162&gt;G163,G163,G162)</f>
        <v>75</v>
      </c>
    </row>
    <row r="165" spans="1:7" ht="16.5" outlineLevel="1" thickBot="1">
      <c r="A165" s="66"/>
      <c r="B165" s="12" t="s">
        <v>8</v>
      </c>
      <c r="C165" s="13">
        <f>C162</f>
        <v>27</v>
      </c>
      <c r="D165" s="76">
        <f>D162</f>
        <v>18.8</v>
      </c>
      <c r="E165" s="64">
        <f>E162</f>
        <v>151</v>
      </c>
      <c r="F165" s="64">
        <f>F162</f>
        <v>107</v>
      </c>
      <c r="G165" s="59">
        <f>G162</f>
        <v>79</v>
      </c>
    </row>
    <row r="166" ht="16.5" outlineLevel="1" thickTop="1">
      <c r="E166" s="78"/>
    </row>
    <row r="167" ht="15.75" outlineLevel="1"/>
    <row r="168" ht="15.75" outlineLevel="1"/>
    <row r="169" spans="1:10" ht="27.75" outlineLevel="1">
      <c r="A169" s="66"/>
      <c r="B169" s="1" t="s">
        <v>22</v>
      </c>
      <c r="D169" s="14"/>
      <c r="J169" s="92"/>
    </row>
    <row r="170" ht="16.5" outlineLevel="1" thickBot="1">
      <c r="A170" s="66"/>
    </row>
    <row r="171" spans="1:7" ht="32.25" outlineLevel="1" thickTop="1">
      <c r="A171" s="66"/>
      <c r="B171" s="2"/>
      <c r="C171" s="5" t="s">
        <v>19</v>
      </c>
      <c r="D171" s="77" t="s">
        <v>59</v>
      </c>
      <c r="E171" s="77" t="s">
        <v>60</v>
      </c>
      <c r="F171" s="60" t="s">
        <v>25</v>
      </c>
      <c r="G171" s="55" t="s">
        <v>31</v>
      </c>
    </row>
    <row r="172" spans="1:7" ht="16.5" outlineLevel="1" thickBot="1">
      <c r="A172" s="66"/>
      <c r="B172" s="3"/>
      <c r="C172" s="6" t="s">
        <v>20</v>
      </c>
      <c r="D172" s="68" t="s">
        <v>28</v>
      </c>
      <c r="E172" s="61" t="s">
        <v>20</v>
      </c>
      <c r="F172" s="61" t="s">
        <v>20</v>
      </c>
      <c r="G172" s="56" t="s">
        <v>20</v>
      </c>
    </row>
    <row r="173" spans="1:9" ht="19.5" thickBot="1">
      <c r="A173" s="79" t="s">
        <v>58</v>
      </c>
      <c r="B173" s="9" t="s">
        <v>5</v>
      </c>
      <c r="C173" s="25">
        <v>24</v>
      </c>
      <c r="D173" s="70">
        <v>21.6</v>
      </c>
      <c r="E173" s="62">
        <v>156</v>
      </c>
      <c r="F173" s="62">
        <v>100</v>
      </c>
      <c r="G173" s="57">
        <v>76</v>
      </c>
      <c r="I173" s="92"/>
    </row>
    <row r="174" spans="2:7" ht="16.5" outlineLevel="1" thickTop="1">
      <c r="B174" s="10" t="s">
        <v>6</v>
      </c>
      <c r="C174" s="11">
        <v>125</v>
      </c>
      <c r="D174" s="63">
        <v>100</v>
      </c>
      <c r="E174" s="63">
        <v>160</v>
      </c>
      <c r="F174" s="63">
        <v>100</v>
      </c>
      <c r="G174" s="58">
        <v>75</v>
      </c>
    </row>
    <row r="175" spans="1:7" ht="15.75" outlineLevel="1">
      <c r="A175" s="79"/>
      <c r="B175" s="10" t="s">
        <v>7</v>
      </c>
      <c r="C175" s="11">
        <f>IF(C173&gt;C174,C174,C173)</f>
        <v>24</v>
      </c>
      <c r="D175" s="75">
        <f>IF(D173&gt;D174,D174,D173)</f>
        <v>21.6</v>
      </c>
      <c r="E175" s="67">
        <f>IF(E173&gt;160.5,E174,E173)</f>
        <v>156</v>
      </c>
      <c r="F175" s="63">
        <f>IF(F173&gt;F174,F174,F173)</f>
        <v>100</v>
      </c>
      <c r="G175" s="58">
        <f>IF(G173&gt;G174,G174,G173)</f>
        <v>75</v>
      </c>
    </row>
    <row r="176" spans="1:7" ht="16.5" outlineLevel="1" thickBot="1">
      <c r="A176" s="4"/>
      <c r="B176" s="12" t="s">
        <v>8</v>
      </c>
      <c r="C176" s="13">
        <f>C173</f>
        <v>24</v>
      </c>
      <c r="D176" s="76">
        <f>D173</f>
        <v>21.6</v>
      </c>
      <c r="E176" s="64">
        <f>E173</f>
        <v>156</v>
      </c>
      <c r="F176" s="64">
        <f>F173</f>
        <v>100</v>
      </c>
      <c r="G176" s="59">
        <f>G173</f>
        <v>76</v>
      </c>
    </row>
    <row r="177" ht="16.5" outlineLevel="1" collapsed="1" thickTop="1"/>
    <row r="178" spans="1:7" ht="15.75" outlineLevel="1">
      <c r="A178" s="4"/>
      <c r="B178" s="4"/>
      <c r="C178" s="4"/>
      <c r="E178" s="66"/>
      <c r="F178" s="4"/>
      <c r="G178" s="4"/>
    </row>
    <row r="180" ht="15.75">
      <c r="E180" s="14"/>
    </row>
    <row r="181" spans="1:8" ht="15.75">
      <c r="A181" s="8"/>
      <c r="B181" s="14"/>
      <c r="C181" s="14"/>
      <c r="H181" s="8"/>
    </row>
    <row r="182" spans="1:8" ht="20.25" customHeight="1">
      <c r="A182" s="8"/>
      <c r="B182" s="1"/>
      <c r="H182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Lenovo's User</cp:lastModifiedBy>
  <cp:lastPrinted>2004-02-04T08:43:09Z</cp:lastPrinted>
  <dcterms:created xsi:type="dcterms:W3CDTF">1999-01-11T02:47:59Z</dcterms:created>
  <dcterms:modified xsi:type="dcterms:W3CDTF">2018-04-23T09:27:48Z</dcterms:modified>
  <cp:category/>
  <cp:version/>
  <cp:contentType/>
  <cp:contentStatus/>
</cp:coreProperties>
</file>